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6138B4A0-03D0-43B4-AA9F-65E83DC8DADA}" xr6:coauthVersionLast="45" xr6:coauthVersionMax="45" xr10:uidLastSave="{00000000-0000-0000-0000-000000000000}"/>
  <bookViews>
    <workbookView xWindow="-120" yWindow="-120" windowWidth="29040" windowHeight="15840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1" i="1" l="1"/>
  <c r="H171" i="1"/>
  <c r="I171" i="1"/>
  <c r="J171" i="1"/>
  <c r="F171" i="1"/>
  <c r="G153" i="1"/>
  <c r="H153" i="1"/>
  <c r="I153" i="1"/>
  <c r="J153" i="1"/>
  <c r="H136" i="1"/>
  <c r="I136" i="1"/>
  <c r="J136" i="1"/>
  <c r="G136" i="1"/>
  <c r="F136" i="1"/>
  <c r="F153" i="1"/>
  <c r="J119" i="1"/>
  <c r="I119" i="1"/>
  <c r="H119" i="1"/>
  <c r="G119" i="1"/>
  <c r="F119" i="1"/>
  <c r="J100" i="1"/>
  <c r="I100" i="1"/>
  <c r="H100" i="1"/>
  <c r="G100" i="1"/>
  <c r="F100" i="1"/>
  <c r="L100" i="1"/>
  <c r="J82" i="1"/>
  <c r="I82" i="1"/>
  <c r="H82" i="1"/>
  <c r="G82" i="1"/>
  <c r="F82" i="1"/>
  <c r="J64" i="1"/>
  <c r="I64" i="1"/>
  <c r="H64" i="1"/>
  <c r="G64" i="1"/>
  <c r="F64" i="1"/>
  <c r="J47" i="1"/>
  <c r="I47" i="1"/>
  <c r="H47" i="1"/>
  <c r="G47" i="1"/>
  <c r="F47" i="1"/>
  <c r="J30" i="1"/>
  <c r="I30" i="1"/>
  <c r="H30" i="1"/>
  <c r="G30" i="1"/>
  <c r="F30" i="1"/>
  <c r="J12" i="1"/>
  <c r="I12" i="1"/>
  <c r="H12" i="1"/>
  <c r="G12" i="1"/>
  <c r="F12" i="1"/>
  <c r="L181" i="1" l="1"/>
  <c r="L171" i="1"/>
  <c r="L163" i="1"/>
  <c r="L153" i="1"/>
  <c r="L146" i="1"/>
  <c r="L136" i="1"/>
  <c r="L129" i="1"/>
  <c r="L119" i="1"/>
  <c r="L110" i="1"/>
  <c r="L111" i="1" s="1"/>
  <c r="L92" i="1"/>
  <c r="L82" i="1"/>
  <c r="L74" i="1"/>
  <c r="L64" i="1"/>
  <c r="L57" i="1"/>
  <c r="L47" i="1"/>
  <c r="L40" i="1"/>
  <c r="L30" i="1"/>
  <c r="L22" i="1"/>
  <c r="L12" i="1"/>
  <c r="A101" i="1"/>
  <c r="B182" i="1"/>
  <c r="A182" i="1"/>
  <c r="J181" i="1"/>
  <c r="I181" i="1"/>
  <c r="I182" i="1" s="1"/>
  <c r="H181" i="1"/>
  <c r="H182" i="1" s="1"/>
  <c r="G181" i="1"/>
  <c r="F181" i="1"/>
  <c r="B172" i="1"/>
  <c r="A172" i="1"/>
  <c r="B164" i="1"/>
  <c r="A164" i="1"/>
  <c r="J163" i="1"/>
  <c r="J164" i="1" s="1"/>
  <c r="I163" i="1"/>
  <c r="I164" i="1" s="1"/>
  <c r="H163" i="1"/>
  <c r="H164" i="1" s="1"/>
  <c r="G163" i="1"/>
  <c r="G164" i="1" s="1"/>
  <c r="F163" i="1"/>
  <c r="B154" i="1"/>
  <c r="A154" i="1"/>
  <c r="B147" i="1"/>
  <c r="A147" i="1"/>
  <c r="J146" i="1"/>
  <c r="J147" i="1" s="1"/>
  <c r="I146" i="1"/>
  <c r="H146" i="1"/>
  <c r="G146" i="1"/>
  <c r="G147" i="1" s="1"/>
  <c r="F146" i="1"/>
  <c r="B137" i="1"/>
  <c r="A137" i="1"/>
  <c r="B130" i="1"/>
  <c r="A130" i="1"/>
  <c r="J129" i="1"/>
  <c r="J130" i="1" s="1"/>
  <c r="I129" i="1"/>
  <c r="I130" i="1" s="1"/>
  <c r="H129" i="1"/>
  <c r="H130" i="1" s="1"/>
  <c r="G129" i="1"/>
  <c r="G130" i="1" s="1"/>
  <c r="F129" i="1"/>
  <c r="B120" i="1"/>
  <c r="A120" i="1"/>
  <c r="B111" i="1"/>
  <c r="A111" i="1"/>
  <c r="J110" i="1"/>
  <c r="J111" i="1" s="1"/>
  <c r="I110" i="1"/>
  <c r="I111" i="1" s="1"/>
  <c r="H110" i="1"/>
  <c r="H111" i="1" s="1"/>
  <c r="G110" i="1"/>
  <c r="G111" i="1" s="1"/>
  <c r="F110" i="1"/>
  <c r="B101" i="1"/>
  <c r="B93" i="1"/>
  <c r="A93" i="1"/>
  <c r="J92" i="1"/>
  <c r="J93" i="1" s="1"/>
  <c r="I92" i="1"/>
  <c r="I93" i="1" s="1"/>
  <c r="H92" i="1"/>
  <c r="H93" i="1" s="1"/>
  <c r="G92" i="1"/>
  <c r="G93" i="1" s="1"/>
  <c r="F92" i="1"/>
  <c r="F93" i="1" s="1"/>
  <c r="B83" i="1"/>
  <c r="A83" i="1"/>
  <c r="B75" i="1"/>
  <c r="A75" i="1"/>
  <c r="J74" i="1"/>
  <c r="J75" i="1" s="1"/>
  <c r="I74" i="1"/>
  <c r="H74" i="1"/>
  <c r="G74" i="1"/>
  <c r="F74" i="1"/>
  <c r="F75" i="1" s="1"/>
  <c r="B65" i="1"/>
  <c r="A65" i="1"/>
  <c r="B58" i="1"/>
  <c r="A58" i="1"/>
  <c r="J57" i="1"/>
  <c r="J58" i="1" s="1"/>
  <c r="I57" i="1"/>
  <c r="I58" i="1" s="1"/>
  <c r="H57" i="1"/>
  <c r="H58" i="1" s="1"/>
  <c r="G57" i="1"/>
  <c r="F57" i="1"/>
  <c r="F58" i="1" s="1"/>
  <c r="B48" i="1"/>
  <c r="A48" i="1"/>
  <c r="B41" i="1"/>
  <c r="A41" i="1"/>
  <c r="J40" i="1"/>
  <c r="J41" i="1" s="1"/>
  <c r="I40" i="1"/>
  <c r="I41" i="1" s="1"/>
  <c r="H40" i="1"/>
  <c r="H41" i="1" s="1"/>
  <c r="G40" i="1"/>
  <c r="G41" i="1" s="1"/>
  <c r="F40" i="1"/>
  <c r="F41" i="1" s="1"/>
  <c r="B31" i="1"/>
  <c r="A31" i="1"/>
  <c r="B23" i="1"/>
  <c r="A23" i="1"/>
  <c r="B13" i="1"/>
  <c r="A13" i="1"/>
  <c r="G22" i="1"/>
  <c r="H22" i="1"/>
  <c r="I22" i="1"/>
  <c r="J22" i="1"/>
  <c r="F22" i="1"/>
  <c r="L41" i="1" l="1"/>
  <c r="L182" i="1"/>
  <c r="L164" i="1"/>
  <c r="G182" i="1"/>
  <c r="L147" i="1"/>
  <c r="L23" i="1"/>
  <c r="L93" i="1"/>
  <c r="H147" i="1"/>
  <c r="L75" i="1"/>
  <c r="L130" i="1"/>
  <c r="I147" i="1"/>
  <c r="J182" i="1"/>
  <c r="L58" i="1"/>
  <c r="I75" i="1"/>
  <c r="H75" i="1"/>
  <c r="G75" i="1"/>
  <c r="G58" i="1"/>
  <c r="F111" i="1"/>
  <c r="F130" i="1"/>
  <c r="F147" i="1"/>
  <c r="F164" i="1"/>
  <c r="F182" i="1"/>
  <c r="I23" i="1"/>
  <c r="F23" i="1"/>
  <c r="J23" i="1"/>
  <c r="H23" i="1"/>
  <c r="G23" i="1"/>
  <c r="J183" i="1" l="1"/>
  <c r="H183" i="1"/>
  <c r="L183" i="1"/>
  <c r="G183" i="1"/>
  <c r="F183" i="1"/>
  <c r="I183" i="1"/>
</calcChain>
</file>

<file path=xl/sharedStrings.xml><?xml version="1.0" encoding="utf-8"?>
<sst xmlns="http://schemas.openxmlformats.org/spreadsheetml/2006/main" count="291" uniqueCount="95">
  <si>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</si>
  <si>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</si>
  <si>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</si>
  <si>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</si>
  <si>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</si>
  <si>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</si>
  <si>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</si>
  <si>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</si>
  <si>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</si>
  <si>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</si>
  <si>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</si>
  <si>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</si>
  <si>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</si>
  <si>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</si>
  <si>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</si>
  <si>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</si>
  <si>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</si>
  <si>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</si>
  <si>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</si>
  <si>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</si>
  <si>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</si>
  <si>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</si>
  <si>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</si>
  <si>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</si>
  <si>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</si>
  <si>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</si>
  <si>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</si>
  <si>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</si>
  <si>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</si>
  <si>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</si>
  <si>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</si>
  <si>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</si>
  <si>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</si>
  <si>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</si>
  <si>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</si>
  <si>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</si>
  <si>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</si>
  <si>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</si>
  <si>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</si>
  <si>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молочная с маслом сливочным</t>
  </si>
  <si>
    <t>Кофейный напиток с молоком (2 вар)</t>
  </si>
  <si>
    <t>Хлеб пшеничный витаминизированный</t>
  </si>
  <si>
    <t>Сыр твердый (порц)</t>
  </si>
  <si>
    <t>Масло крестьянское несоленое</t>
  </si>
  <si>
    <t>Омлет   с сыром( запеченый)</t>
  </si>
  <si>
    <t>14\4</t>
  </si>
  <si>
    <t>32\10 (ч.3)</t>
  </si>
  <si>
    <t xml:space="preserve">5\13 </t>
  </si>
  <si>
    <t>2\6 (ч.3)</t>
  </si>
  <si>
    <t>22(2)</t>
  </si>
  <si>
    <t>Каша рисовая молочная с/м</t>
  </si>
  <si>
    <t xml:space="preserve">Запеканка из творога </t>
  </si>
  <si>
    <t>Молоко сгущенное</t>
  </si>
  <si>
    <t>Чай с молоком (вар.2)</t>
  </si>
  <si>
    <t>8\4</t>
  </si>
  <si>
    <t>14\5</t>
  </si>
  <si>
    <t>31\10(ч.3)</t>
  </si>
  <si>
    <t>пром</t>
  </si>
  <si>
    <t>Макаронник с мясом</t>
  </si>
  <si>
    <t>Какао с молоком  (вар.2)</t>
  </si>
  <si>
    <t>Йогурт</t>
  </si>
  <si>
    <t>№431(1996г)</t>
  </si>
  <si>
    <t>36\10</t>
  </si>
  <si>
    <t>Чай</t>
  </si>
  <si>
    <t>Булочка</t>
  </si>
  <si>
    <t>27\10(ч.3)</t>
  </si>
  <si>
    <t>пром.</t>
  </si>
  <si>
    <t>Рис припущенный с овощами</t>
  </si>
  <si>
    <t>Фрикадельки из мяса говядины припущенные</t>
  </si>
  <si>
    <t xml:space="preserve">Кофейный напиток с молоком </t>
  </si>
  <si>
    <t>39\8(ч.3)</t>
  </si>
  <si>
    <t>38\3 (ч.3)</t>
  </si>
  <si>
    <t>Каша молочная пшеничная с маслом сливочным</t>
  </si>
  <si>
    <t>Чай с лимоном   200/5</t>
  </si>
  <si>
    <t>Сок фруктовый</t>
  </si>
  <si>
    <t xml:space="preserve">23\4 </t>
  </si>
  <si>
    <t>29\10 (ч.3)</t>
  </si>
  <si>
    <t>Каша гречневая рассыпчатая</t>
  </si>
  <si>
    <t xml:space="preserve"> Тефтели из мяса говядины </t>
  </si>
  <si>
    <t xml:space="preserve">3\4 </t>
  </si>
  <si>
    <t xml:space="preserve">  42\8 (ч.3)</t>
  </si>
  <si>
    <t xml:space="preserve"> Пудинг из творога</t>
  </si>
  <si>
    <t>5/5(ч.2)</t>
  </si>
  <si>
    <t>Рагу из мяса кур</t>
  </si>
  <si>
    <t>Напиток витаминизированный «Витошка»</t>
  </si>
  <si>
    <t xml:space="preserve">3\9 </t>
  </si>
  <si>
    <t>Плов из мяса кур</t>
  </si>
  <si>
    <t>сладкое</t>
  </si>
  <si>
    <t>булочное</t>
  </si>
  <si>
    <t>кисломолочное</t>
  </si>
  <si>
    <t>МКОУ «Каменская средняя общеобразовательная школа»</t>
  </si>
  <si>
    <t>директор</t>
  </si>
  <si>
    <t>Зубова С. Н.</t>
  </si>
  <si>
    <t xml:space="preserve">Джем 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</si>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</sst>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sz val="11"/>
      <name val="Liberation Serif"/>
      <family val="1"/>
      <charset val="204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rgb="FF2D2D2D"/>
      <name val="Calibri"/>
      <family val="2"/>
      <charset val="204"/>
      <scheme val="minor"/>
    </font>
    <font>
      <b/>
      <sz val="10"/>
      <color rgb="FF4C4C4C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5" fillId="0" borderId="2" xfId="0" applyFont="1" applyBorder="1" applyAlignment="1" applyProtection="1">
      <alignment horizontal="right"/>
      <protection locked="0"/>
    </xf>
    <xf numFmtId="0" fontId="2" fillId="2" borderId="2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9" fillId="2" borderId="2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0" fillId="2" borderId="2" xfId="0" applyFont="1" applyFill="1" applyBorder="1" applyAlignment="1" applyProtection="1">
      <alignment vertical="top" wrapText="1"/>
      <protection locked="0"/>
    </xf>
    <xf numFmtId="0" fontId="9" fillId="2" borderId="4" xfId="0" applyFont="1" applyFill="1" applyBorder="1" applyAlignment="1">
      <alignment vertical="top" wrapText="1"/>
    </xf>
    <xf numFmtId="0" fontId="5" fillId="0" borderId="2" xfId="0" applyFont="1" applyFill="1" applyBorder="1" applyAlignment="1" applyProtection="1">
      <alignment horizontal="right"/>
      <protection locked="0"/>
    </xf>
    <xf numFmtId="0" fontId="0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4" fontId="9" fillId="2" borderId="5" xfId="0" applyNumberFormat="1" applyFont="1" applyFill="1" applyBorder="1" applyAlignment="1">
      <alignment vertical="top" wrapText="1"/>
    </xf>
    <xf numFmtId="4" fontId="0" fillId="2" borderId="16" xfId="0" applyNumberFormat="1" applyFont="1" applyFill="1" applyBorder="1" applyAlignment="1" applyProtection="1">
      <alignment horizontal="center" vertical="top" wrapText="1"/>
      <protection locked="0"/>
    </xf>
    <xf numFmtId="4" fontId="0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4" fontId="9" fillId="2" borderId="2" xfId="0" applyNumberFormat="1" applyFont="1" applyFill="1" applyBorder="1" applyAlignment="1">
      <alignment vertical="top" wrapText="1"/>
    </xf>
    <xf numFmtId="4" fontId="9" fillId="2" borderId="0" xfId="0" applyNumberFormat="1" applyFont="1" applyFill="1"/>
    <xf numFmtId="4" fontId="0" fillId="0" borderId="16" xfId="0" applyNumberFormat="1" applyFont="1" applyFill="1" applyBorder="1" applyAlignment="1">
      <alignment horizontal="center" vertical="top" wrapText="1"/>
    </xf>
    <xf numFmtId="4" fontId="0" fillId="2" borderId="1" xfId="0" applyNumberFormat="1" applyFont="1" applyFill="1" applyBorder="1" applyAlignment="1" applyProtection="1">
      <alignment horizontal="center" vertical="top" wrapText="1"/>
      <protection locked="0"/>
    </xf>
    <xf numFmtId="4" fontId="9" fillId="2" borderId="4" xfId="0" applyNumberFormat="1" applyFont="1" applyFill="1" applyBorder="1" applyAlignment="1">
      <alignment vertical="top" wrapText="1"/>
    </xf>
    <xf numFmtId="4" fontId="9" fillId="2" borderId="2" xfId="0" applyNumberFormat="1" applyFont="1" applyFill="1" applyBorder="1"/>
    <xf numFmtId="4" fontId="9" fillId="2" borderId="2" xfId="0" applyNumberFormat="1" applyFont="1" applyFill="1" applyBorder="1" applyAlignment="1">
      <alignment horizontal="left" vertical="top" wrapText="1"/>
    </xf>
    <xf numFmtId="4" fontId="9" fillId="0" borderId="2" xfId="0" applyNumberFormat="1" applyFont="1" applyFill="1" applyBorder="1" applyAlignment="1">
      <alignment vertical="top" wrapText="1"/>
    </xf>
    <xf numFmtId="0" fontId="0" fillId="0" borderId="14" xfId="0" applyFont="1" applyBorder="1"/>
    <xf numFmtId="0" fontId="0" fillId="0" borderId="1" xfId="0" applyFont="1" applyBorder="1"/>
    <xf numFmtId="0" fontId="0" fillId="0" borderId="6" xfId="0" applyFont="1" applyBorder="1"/>
    <xf numFmtId="0" fontId="0" fillId="0" borderId="2" xfId="0" applyFont="1" applyFill="1" applyBorder="1" applyProtection="1">
      <protection locked="0"/>
    </xf>
    <xf numFmtId="0" fontId="0" fillId="0" borderId="2" xfId="0" applyFont="1" applyBorder="1"/>
    <xf numFmtId="0" fontId="0" fillId="0" borderId="4" xfId="0" applyFont="1" applyBorder="1"/>
    <xf numFmtId="0" fontId="0" fillId="0" borderId="5" xfId="0" applyFont="1" applyBorder="1"/>
    <xf numFmtId="0" fontId="0" fillId="2" borderId="2" xfId="0" applyFont="1" applyFill="1" applyBorder="1" applyProtection="1">
      <protection locked="0"/>
    </xf>
    <xf numFmtId="4" fontId="0" fillId="0" borderId="2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4" fontId="0" fillId="0" borderId="16" xfId="0" applyNumberFormat="1" applyFont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vertical="top" wrapText="1"/>
    </xf>
    <xf numFmtId="4" fontId="0" fillId="3" borderId="3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2" fillId="0" borderId="2" xfId="0" applyFont="1" applyBorder="1" applyAlignment="1" applyProtection="1">
      <alignment wrapText="1"/>
      <protection locked="0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9" fillId="2" borderId="2" xfId="0" applyNumberFormat="1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3" fontId="9" fillId="2" borderId="4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3" fontId="0" fillId="0" borderId="2" xfId="0" applyNumberFormat="1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3" fontId="0" fillId="2" borderId="2" xfId="0" applyNumberFormat="1" applyFont="1" applyFill="1" applyBorder="1" applyAlignment="1" applyProtection="1">
      <alignment horizontal="center" vertical="top" wrapText="1"/>
      <protection locked="0"/>
    </xf>
    <xf numFmtId="3" fontId="0" fillId="0" borderId="2" xfId="0" applyNumberFormat="1" applyFont="1" applyBorder="1" applyAlignment="1">
      <alignment horizontal="center" vertical="top" wrapText="1"/>
    </xf>
    <xf numFmtId="0" fontId="0" fillId="3" borderId="19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3" fontId="0" fillId="3" borderId="3" xfId="0" applyNumberFormat="1" applyFont="1" applyFill="1" applyBorder="1" applyAlignment="1">
      <alignment horizontal="center" vertical="top" wrapText="1"/>
    </xf>
    <xf numFmtId="0" fontId="0" fillId="0" borderId="6" xfId="0" applyFont="1" applyBorder="1" applyAlignment="1">
      <alignment horizontal="center"/>
    </xf>
    <xf numFmtId="3" fontId="9" fillId="2" borderId="5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3" fontId="0" fillId="2" borderId="1" xfId="0" applyNumberFormat="1" applyFont="1" applyFill="1" applyBorder="1" applyAlignment="1" applyProtection="1">
      <alignment horizontal="center" vertical="top" wrapText="1"/>
      <protection locked="0"/>
    </xf>
    <xf numFmtId="3" fontId="9" fillId="2" borderId="2" xfId="0" applyNumberFormat="1" applyFont="1" applyFill="1" applyBorder="1" applyAlignment="1">
      <alignment horizontal="center" vertical="top" wrapText="1"/>
    </xf>
    <xf numFmtId="0" fontId="0" fillId="0" borderId="9" xfId="0" applyFont="1" applyBorder="1"/>
    <xf numFmtId="0" fontId="0" fillId="0" borderId="10" xfId="0" applyFont="1" applyBorder="1"/>
    <xf numFmtId="0" fontId="10" fillId="0" borderId="10" xfId="0" applyFont="1" applyBorder="1" applyAlignment="1">
      <alignment horizontal="center" vertical="center" wrapText="1"/>
    </xf>
    <xf numFmtId="3" fontId="0" fillId="0" borderId="10" xfId="0" applyNumberFormat="1" applyFont="1" applyBorder="1" applyAlignment="1">
      <alignment horizontal="center"/>
    </xf>
    <xf numFmtId="4" fontId="0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V183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2.7109375" style="2" customWidth="1"/>
    <col min="12" max="16384" width="9.140625" style="2"/>
  </cols>
  <sheetData>
    <row r="1" spans="1:22">
      <c r="A1" s="1" t="s">
        <v>7</v>
      </c>
      <c r="C1" s="20" t="s">
        <v>90</v>
      </c>
      <c r="D1" s="59"/>
      <c r="E1" s="59"/>
      <c r="F1" s="5" t="s">
        <v>16</v>
      </c>
      <c r="G1" s="2" t="s">
        <v>17</v>
      </c>
      <c r="H1" s="21" t="s">
        <v>91</v>
      </c>
      <c r="I1" s="21"/>
      <c r="J1" s="21"/>
      <c r="K1" s="21"/>
    </row>
    <row r="2" spans="1:22">
      <c r="A2" s="60" t="s">
        <v>6</v>
      </c>
      <c r="C2" s="2"/>
      <c r="G2" s="2" t="s">
        <v>18</v>
      </c>
      <c r="H2" s="21" t="s">
        <v>92</v>
      </c>
      <c r="I2" s="21"/>
      <c r="J2" s="21"/>
      <c r="K2" s="21"/>
    </row>
    <row r="3" spans="1:22" ht="17.25" customHeight="1">
      <c r="A3" s="4" t="s">
        <v>8</v>
      </c>
      <c r="C3" s="2"/>
      <c r="D3" s="3"/>
      <c r="E3" s="7" t="s">
        <v>9</v>
      </c>
      <c r="G3" s="2" t="s">
        <v>19</v>
      </c>
      <c r="H3" s="8">
        <v>1</v>
      </c>
      <c r="I3" s="8">
        <v>9</v>
      </c>
      <c r="J3" s="9">
        <v>2026</v>
      </c>
      <c r="K3" s="10"/>
    </row>
    <row r="4" spans="1:22" ht="13.5" thickBot="1">
      <c r="C4" s="2"/>
      <c r="D4" s="4"/>
      <c r="H4" s="61" t="s">
        <v>36</v>
      </c>
      <c r="I4" s="61" t="s">
        <v>37</v>
      </c>
      <c r="J4" s="61" t="s">
        <v>38</v>
      </c>
    </row>
    <row r="5" spans="1:22" ht="51.75" thickBot="1">
      <c r="A5" s="62" t="s">
        <v>14</v>
      </c>
      <c r="B5" s="63" t="s">
        <v>15</v>
      </c>
      <c r="C5" s="18" t="s">
        <v>0</v>
      </c>
      <c r="D5" s="18" t="s">
        <v>13</v>
      </c>
      <c r="E5" s="18" t="s">
        <v>12</v>
      </c>
      <c r="F5" s="18" t="s">
        <v>34</v>
      </c>
      <c r="G5" s="18" t="s">
        <v>1</v>
      </c>
      <c r="H5" s="18" t="s">
        <v>2</v>
      </c>
      <c r="I5" s="18" t="s">
        <v>3</v>
      </c>
      <c r="J5" s="18" t="s">
        <v>10</v>
      </c>
      <c r="K5" s="64" t="s">
        <v>11</v>
      </c>
      <c r="L5" s="18" t="s">
        <v>35</v>
      </c>
      <c r="O5" s="25"/>
      <c r="P5" s="25"/>
      <c r="Q5" s="25"/>
      <c r="R5" s="25"/>
      <c r="S5" s="25"/>
      <c r="T5" s="25"/>
      <c r="U5" s="25"/>
      <c r="V5" s="25"/>
    </row>
    <row r="6" spans="1:22" ht="15">
      <c r="A6" s="65">
        <v>1</v>
      </c>
      <c r="B6" s="66">
        <v>1</v>
      </c>
      <c r="C6" s="44" t="s">
        <v>20</v>
      </c>
      <c r="D6" s="45" t="s">
        <v>21</v>
      </c>
      <c r="E6" s="11" t="s">
        <v>39</v>
      </c>
      <c r="F6" s="67">
        <v>200</v>
      </c>
      <c r="G6" s="67">
        <v>6.5</v>
      </c>
      <c r="H6" s="67">
        <v>6</v>
      </c>
      <c r="I6" s="67">
        <v>31.2</v>
      </c>
      <c r="J6" s="67">
        <v>205</v>
      </c>
      <c r="K6" s="36" t="s">
        <v>45</v>
      </c>
      <c r="L6" s="39"/>
      <c r="O6" s="25"/>
      <c r="P6" s="30"/>
      <c r="Q6" s="30"/>
      <c r="R6" s="30"/>
      <c r="S6" s="30"/>
      <c r="T6" s="30"/>
      <c r="U6" s="31"/>
      <c r="V6" s="25"/>
    </row>
    <row r="7" spans="1:22" ht="15">
      <c r="A7" s="68"/>
      <c r="B7" s="69"/>
      <c r="C7" s="46"/>
      <c r="D7" s="47" t="s">
        <v>21</v>
      </c>
      <c r="E7" s="11" t="s">
        <v>44</v>
      </c>
      <c r="F7" s="67">
        <v>160</v>
      </c>
      <c r="G7" s="67">
        <v>16.350000000000001</v>
      </c>
      <c r="H7" s="67">
        <v>23.6</v>
      </c>
      <c r="I7" s="67">
        <v>2.75</v>
      </c>
      <c r="J7" s="67">
        <v>234</v>
      </c>
      <c r="K7" s="36" t="s">
        <v>48</v>
      </c>
      <c r="L7" s="24"/>
      <c r="O7" s="25"/>
      <c r="P7" s="30"/>
      <c r="Q7" s="30"/>
      <c r="R7" s="30"/>
      <c r="S7" s="30"/>
      <c r="T7" s="30"/>
      <c r="U7" s="31"/>
      <c r="V7" s="25"/>
    </row>
    <row r="8" spans="1:22" ht="15">
      <c r="A8" s="68"/>
      <c r="B8" s="69"/>
      <c r="C8" s="46"/>
      <c r="D8" s="48" t="s">
        <v>22</v>
      </c>
      <c r="E8" s="11" t="s">
        <v>40</v>
      </c>
      <c r="F8" s="67">
        <v>200</v>
      </c>
      <c r="G8" s="67">
        <v>3</v>
      </c>
      <c r="H8" s="67">
        <v>2.9</v>
      </c>
      <c r="I8" s="67">
        <v>9.5</v>
      </c>
      <c r="J8" s="67">
        <v>78</v>
      </c>
      <c r="K8" s="36" t="s">
        <v>46</v>
      </c>
      <c r="L8" s="24"/>
      <c r="O8" s="25"/>
      <c r="P8" s="30"/>
      <c r="Q8" s="30"/>
      <c r="R8" s="30"/>
      <c r="S8" s="30"/>
      <c r="T8" s="30"/>
      <c r="U8" s="31"/>
      <c r="V8" s="25"/>
    </row>
    <row r="9" spans="1:22" ht="15">
      <c r="A9" s="68"/>
      <c r="B9" s="69"/>
      <c r="C9" s="46"/>
      <c r="D9" s="48" t="s">
        <v>23</v>
      </c>
      <c r="E9" s="11" t="s">
        <v>41</v>
      </c>
      <c r="F9" s="67">
        <v>40</v>
      </c>
      <c r="G9" s="67">
        <v>3</v>
      </c>
      <c r="H9" s="67">
        <v>0.4</v>
      </c>
      <c r="I9" s="67">
        <v>18.7</v>
      </c>
      <c r="J9" s="67">
        <v>92</v>
      </c>
      <c r="K9" s="23"/>
      <c r="L9" s="24"/>
      <c r="O9" s="25"/>
      <c r="P9" s="30"/>
      <c r="Q9" s="30"/>
      <c r="R9" s="30"/>
      <c r="S9" s="30"/>
      <c r="T9" s="30"/>
      <c r="U9" s="32"/>
      <c r="V9" s="25"/>
    </row>
    <row r="10" spans="1:22" ht="15">
      <c r="A10" s="68"/>
      <c r="B10" s="69"/>
      <c r="C10" s="46"/>
      <c r="D10" s="47" t="s">
        <v>23</v>
      </c>
      <c r="E10" s="11" t="s">
        <v>42</v>
      </c>
      <c r="F10" s="67">
        <v>6</v>
      </c>
      <c r="G10" s="67">
        <v>1.56</v>
      </c>
      <c r="H10" s="67">
        <v>1.62</v>
      </c>
      <c r="I10" s="67">
        <v>0</v>
      </c>
      <c r="J10" s="67">
        <v>21</v>
      </c>
      <c r="K10" s="36" t="s">
        <v>47</v>
      </c>
      <c r="L10" s="24"/>
      <c r="O10" s="25"/>
      <c r="P10" s="30"/>
      <c r="Q10" s="30"/>
      <c r="R10" s="30"/>
      <c r="S10" s="30"/>
      <c r="T10" s="30"/>
      <c r="U10" s="31"/>
      <c r="V10" s="25"/>
    </row>
    <row r="11" spans="1:22" ht="15">
      <c r="A11" s="68"/>
      <c r="B11" s="69"/>
      <c r="C11" s="46"/>
      <c r="D11" s="47" t="s">
        <v>89</v>
      </c>
      <c r="E11" s="14" t="s">
        <v>43</v>
      </c>
      <c r="F11" s="70">
        <v>10</v>
      </c>
      <c r="G11" s="70">
        <v>0.08</v>
      </c>
      <c r="H11" s="70">
        <v>7.25</v>
      </c>
      <c r="I11" s="70">
        <v>0.13</v>
      </c>
      <c r="J11" s="67">
        <v>66.06</v>
      </c>
      <c r="K11" s="40" t="s">
        <v>49</v>
      </c>
      <c r="L11" s="24"/>
      <c r="O11" s="25"/>
      <c r="P11" s="30"/>
      <c r="Q11" s="30"/>
      <c r="R11" s="30"/>
      <c r="S11" s="30"/>
      <c r="T11" s="30"/>
      <c r="U11" s="31"/>
      <c r="V11" s="25"/>
    </row>
    <row r="12" spans="1:22" ht="15">
      <c r="A12" s="71"/>
      <c r="B12" s="72"/>
      <c r="C12" s="49"/>
      <c r="D12" s="6" t="s">
        <v>33</v>
      </c>
      <c r="E12" s="16"/>
      <c r="F12" s="73">
        <f>SUM(F6:F11)</f>
        <v>616</v>
      </c>
      <c r="G12" s="73">
        <f>SUM(G6:G11)</f>
        <v>30.49</v>
      </c>
      <c r="H12" s="73">
        <f>SUM(H6:H11)</f>
        <v>41.769999999999996</v>
      </c>
      <c r="I12" s="73">
        <f>SUM(I6:I11)</f>
        <v>62.280000000000008</v>
      </c>
      <c r="J12" s="73">
        <f>SUM(J6:J11)</f>
        <v>696.06</v>
      </c>
      <c r="K12" s="38"/>
      <c r="L12" s="52">
        <f>SUM(L6:L11)</f>
        <v>0</v>
      </c>
      <c r="O12" s="25"/>
      <c r="P12" s="33"/>
      <c r="Q12" s="33"/>
      <c r="R12" s="33"/>
      <c r="S12" s="33"/>
      <c r="T12" s="33"/>
      <c r="U12" s="34"/>
      <c r="V12" s="25"/>
    </row>
    <row r="13" spans="1:22" ht="15">
      <c r="A13" s="74">
        <f>A6</f>
        <v>1</v>
      </c>
      <c r="B13" s="75">
        <f>B6</f>
        <v>1</v>
      </c>
      <c r="C13" s="50" t="s">
        <v>25</v>
      </c>
      <c r="D13" s="48" t="s">
        <v>26</v>
      </c>
      <c r="E13" s="13"/>
      <c r="F13" s="76"/>
      <c r="G13" s="76"/>
      <c r="H13" s="76"/>
      <c r="I13" s="76"/>
      <c r="J13" s="76"/>
      <c r="K13" s="23"/>
      <c r="L13" s="24"/>
      <c r="O13" s="25"/>
      <c r="P13" s="29"/>
      <c r="Q13" s="29"/>
      <c r="R13" s="29"/>
      <c r="S13" s="29"/>
      <c r="T13" s="29"/>
      <c r="U13" s="29"/>
      <c r="V13" s="25"/>
    </row>
    <row r="14" spans="1:22" ht="15">
      <c r="A14" s="68"/>
      <c r="B14" s="69"/>
      <c r="C14" s="46"/>
      <c r="D14" s="48" t="s">
        <v>27</v>
      </c>
      <c r="E14" s="13"/>
      <c r="F14" s="76"/>
      <c r="G14" s="76"/>
      <c r="H14" s="76"/>
      <c r="I14" s="76"/>
      <c r="J14" s="76"/>
      <c r="K14" s="23"/>
      <c r="L14" s="24"/>
      <c r="O14" s="25"/>
      <c r="P14" s="29"/>
      <c r="Q14" s="29"/>
      <c r="R14" s="29"/>
      <c r="S14" s="29"/>
      <c r="T14" s="29"/>
      <c r="U14" s="29"/>
      <c r="V14" s="25"/>
    </row>
    <row r="15" spans="1:22" ht="15">
      <c r="A15" s="68"/>
      <c r="B15" s="69"/>
      <c r="C15" s="46"/>
      <c r="D15" s="48" t="s">
        <v>28</v>
      </c>
      <c r="E15" s="13"/>
      <c r="F15" s="76"/>
      <c r="G15" s="76"/>
      <c r="H15" s="76"/>
      <c r="I15" s="76"/>
      <c r="J15" s="76"/>
      <c r="K15" s="23"/>
      <c r="L15" s="24"/>
      <c r="O15" s="25"/>
      <c r="P15" s="29"/>
      <c r="Q15" s="29"/>
      <c r="R15" s="29"/>
      <c r="S15" s="29"/>
      <c r="T15" s="29"/>
      <c r="U15" s="29"/>
      <c r="V15" s="25"/>
    </row>
    <row r="16" spans="1:22" ht="15">
      <c r="A16" s="68"/>
      <c r="B16" s="69"/>
      <c r="C16" s="46"/>
      <c r="D16" s="48" t="s">
        <v>29</v>
      </c>
      <c r="E16" s="13"/>
      <c r="F16" s="76"/>
      <c r="G16" s="76"/>
      <c r="H16" s="76"/>
      <c r="I16" s="76"/>
      <c r="J16" s="76"/>
      <c r="K16" s="23"/>
      <c r="L16" s="24"/>
      <c r="O16" s="25"/>
      <c r="P16" s="29"/>
      <c r="Q16" s="29"/>
      <c r="R16" s="29"/>
      <c r="S16" s="29"/>
      <c r="T16" s="29"/>
      <c r="U16" s="29"/>
      <c r="V16" s="25"/>
    </row>
    <row r="17" spans="1:22" ht="15">
      <c r="A17" s="68"/>
      <c r="B17" s="69"/>
      <c r="C17" s="46"/>
      <c r="D17" s="48" t="s">
        <v>30</v>
      </c>
      <c r="E17" s="13"/>
      <c r="F17" s="76"/>
      <c r="G17" s="76"/>
      <c r="H17" s="76"/>
      <c r="I17" s="76"/>
      <c r="J17" s="76"/>
      <c r="K17" s="23"/>
      <c r="L17" s="24"/>
      <c r="O17" s="25"/>
      <c r="P17" s="29"/>
      <c r="Q17" s="29"/>
      <c r="R17" s="29"/>
      <c r="S17" s="29"/>
      <c r="T17" s="29"/>
      <c r="U17" s="29"/>
      <c r="V17" s="25"/>
    </row>
    <row r="18" spans="1:22" ht="15">
      <c r="A18" s="68"/>
      <c r="B18" s="69"/>
      <c r="C18" s="46"/>
      <c r="D18" s="48" t="s">
        <v>31</v>
      </c>
      <c r="E18" s="13"/>
      <c r="F18" s="76"/>
      <c r="G18" s="76"/>
      <c r="H18" s="76"/>
      <c r="I18" s="76"/>
      <c r="J18" s="76"/>
      <c r="K18" s="23"/>
      <c r="L18" s="24"/>
      <c r="O18" s="25"/>
      <c r="P18" s="29"/>
      <c r="Q18" s="29"/>
      <c r="R18" s="29"/>
      <c r="S18" s="29"/>
      <c r="T18" s="29"/>
      <c r="U18" s="29"/>
      <c r="V18" s="25"/>
    </row>
    <row r="19" spans="1:22" ht="15">
      <c r="A19" s="68"/>
      <c r="B19" s="69"/>
      <c r="C19" s="46"/>
      <c r="D19" s="48" t="s">
        <v>32</v>
      </c>
      <c r="E19" s="13"/>
      <c r="F19" s="76"/>
      <c r="G19" s="76"/>
      <c r="H19" s="76"/>
      <c r="I19" s="76"/>
      <c r="J19" s="76"/>
      <c r="K19" s="23"/>
      <c r="L19" s="24"/>
      <c r="O19" s="25"/>
      <c r="P19" s="29"/>
      <c r="Q19" s="29"/>
      <c r="R19" s="29"/>
      <c r="S19" s="29"/>
      <c r="T19" s="29"/>
      <c r="U19" s="29"/>
      <c r="V19" s="25"/>
    </row>
    <row r="20" spans="1:22" ht="15">
      <c r="A20" s="68"/>
      <c r="B20" s="69"/>
      <c r="C20" s="46"/>
      <c r="D20" s="51"/>
      <c r="E20" s="13"/>
      <c r="F20" s="76"/>
      <c r="G20" s="76"/>
      <c r="H20" s="76"/>
      <c r="I20" s="76"/>
      <c r="J20" s="76"/>
      <c r="K20" s="23"/>
      <c r="L20" s="24"/>
      <c r="O20" s="25"/>
      <c r="P20" s="29"/>
      <c r="Q20" s="29"/>
      <c r="R20" s="29"/>
      <c r="S20" s="29"/>
      <c r="T20" s="29"/>
      <c r="U20" s="29"/>
      <c r="V20" s="25"/>
    </row>
    <row r="21" spans="1:22" ht="15">
      <c r="A21" s="68"/>
      <c r="B21" s="69"/>
      <c r="C21" s="46"/>
      <c r="D21" s="51"/>
      <c r="E21" s="13"/>
      <c r="F21" s="76"/>
      <c r="G21" s="76"/>
      <c r="H21" s="76"/>
      <c r="I21" s="76"/>
      <c r="J21" s="76"/>
      <c r="K21" s="23"/>
      <c r="L21" s="24"/>
      <c r="O21" s="25"/>
      <c r="P21" s="29"/>
      <c r="Q21" s="29"/>
      <c r="R21" s="29"/>
      <c r="S21" s="29"/>
      <c r="T21" s="29"/>
      <c r="U21" s="29"/>
      <c r="V21" s="25"/>
    </row>
    <row r="22" spans="1:22" ht="15">
      <c r="A22" s="71"/>
      <c r="B22" s="72"/>
      <c r="C22" s="49"/>
      <c r="D22" s="6" t="s">
        <v>33</v>
      </c>
      <c r="E22" s="53"/>
      <c r="F22" s="77">
        <f>SUM(F13:F21)</f>
        <v>0</v>
      </c>
      <c r="G22" s="77">
        <f t="shared" ref="G22:J22" si="0">SUM(G13:G21)</f>
        <v>0</v>
      </c>
      <c r="H22" s="77">
        <f t="shared" si="0"/>
        <v>0</v>
      </c>
      <c r="I22" s="77">
        <f t="shared" si="0"/>
        <v>0</v>
      </c>
      <c r="J22" s="77">
        <f t="shared" si="0"/>
        <v>0</v>
      </c>
      <c r="K22" s="54"/>
      <c r="L22" s="52">
        <f t="shared" ref="L22" si="1">SUM(L13:L21)</f>
        <v>0</v>
      </c>
      <c r="O22" s="25"/>
      <c r="P22" s="35"/>
      <c r="Q22" s="35"/>
      <c r="R22" s="35"/>
      <c r="S22" s="35"/>
      <c r="T22" s="35"/>
      <c r="U22" s="35"/>
      <c r="V22" s="25"/>
    </row>
    <row r="23" spans="1:22" ht="15.75" thickBot="1">
      <c r="A23" s="78">
        <f>A6</f>
        <v>1</v>
      </c>
      <c r="B23" s="79">
        <f>B6</f>
        <v>1</v>
      </c>
      <c r="C23" s="55" t="s">
        <v>4</v>
      </c>
      <c r="D23" s="19"/>
      <c r="E23" s="56"/>
      <c r="F23" s="80">
        <f>F12+F22</f>
        <v>616</v>
      </c>
      <c r="G23" s="80">
        <f t="shared" ref="G23:J23" si="2">G12+G22</f>
        <v>30.49</v>
      </c>
      <c r="H23" s="80">
        <f t="shared" si="2"/>
        <v>41.769999999999996</v>
      </c>
      <c r="I23" s="80">
        <f t="shared" si="2"/>
        <v>62.280000000000008</v>
      </c>
      <c r="J23" s="80">
        <f t="shared" si="2"/>
        <v>696.06</v>
      </c>
      <c r="K23" s="57"/>
      <c r="L23" s="57">
        <f t="shared" ref="L23" si="3">L12+L22</f>
        <v>0</v>
      </c>
      <c r="O23" s="25"/>
      <c r="P23" s="35"/>
      <c r="Q23" s="35"/>
      <c r="R23" s="35"/>
      <c r="S23" s="35"/>
      <c r="T23" s="35"/>
      <c r="U23" s="35"/>
      <c r="V23" s="25"/>
    </row>
    <row r="24" spans="1:22" ht="15.75" thickBot="1">
      <c r="A24" s="81">
        <v>1</v>
      </c>
      <c r="B24" s="69">
        <v>2</v>
      </c>
      <c r="C24" s="44" t="s">
        <v>20</v>
      </c>
      <c r="D24" s="45" t="s">
        <v>21</v>
      </c>
      <c r="E24" s="11" t="s">
        <v>50</v>
      </c>
      <c r="F24" s="67">
        <v>200</v>
      </c>
      <c r="G24" s="67">
        <v>5</v>
      </c>
      <c r="H24" s="67">
        <v>7</v>
      </c>
      <c r="I24" s="67">
        <v>31.2</v>
      </c>
      <c r="J24" s="67">
        <v>210</v>
      </c>
      <c r="K24" s="36" t="s">
        <v>54</v>
      </c>
      <c r="L24" s="39"/>
      <c r="O24" s="25"/>
      <c r="P24" s="25"/>
      <c r="Q24" s="25"/>
      <c r="R24" s="25"/>
      <c r="S24" s="25"/>
      <c r="T24" s="25"/>
      <c r="U24" s="25"/>
      <c r="V24" s="25"/>
    </row>
    <row r="25" spans="1:22" ht="15">
      <c r="A25" s="81"/>
      <c r="B25" s="69"/>
      <c r="C25" s="46"/>
      <c r="D25" s="45" t="s">
        <v>21</v>
      </c>
      <c r="E25" s="11" t="s">
        <v>51</v>
      </c>
      <c r="F25" s="67">
        <v>150</v>
      </c>
      <c r="G25" s="67">
        <v>25.35</v>
      </c>
      <c r="H25" s="67">
        <v>14.85</v>
      </c>
      <c r="I25" s="67">
        <v>19.8</v>
      </c>
      <c r="J25" s="67">
        <v>310.5</v>
      </c>
      <c r="K25" s="36" t="s">
        <v>55</v>
      </c>
      <c r="L25" s="24"/>
      <c r="O25" s="25"/>
      <c r="P25" s="25"/>
      <c r="Q25" s="25"/>
      <c r="R25" s="25"/>
      <c r="S25" s="25"/>
      <c r="T25" s="25"/>
      <c r="U25" s="25"/>
      <c r="V25" s="25"/>
    </row>
    <row r="26" spans="1:22" ht="15">
      <c r="A26" s="81"/>
      <c r="B26" s="69"/>
      <c r="C26" s="46"/>
      <c r="D26" s="48" t="s">
        <v>22</v>
      </c>
      <c r="E26" s="12" t="s">
        <v>53</v>
      </c>
      <c r="F26" s="82">
        <v>200</v>
      </c>
      <c r="G26" s="82">
        <v>1.5</v>
      </c>
      <c r="H26" s="76">
        <v>1.6</v>
      </c>
      <c r="I26" s="76">
        <v>14.4</v>
      </c>
      <c r="J26" s="82">
        <v>66</v>
      </c>
      <c r="K26" s="36" t="s">
        <v>56</v>
      </c>
      <c r="L26" s="24"/>
    </row>
    <row r="27" spans="1:22" ht="15">
      <c r="A27" s="81"/>
      <c r="B27" s="69"/>
      <c r="C27" s="46"/>
      <c r="D27" s="48" t="s">
        <v>23</v>
      </c>
      <c r="E27" s="11" t="s">
        <v>41</v>
      </c>
      <c r="F27" s="67">
        <v>40</v>
      </c>
      <c r="G27" s="67">
        <v>3</v>
      </c>
      <c r="H27" s="76">
        <v>0.4</v>
      </c>
      <c r="I27" s="76">
        <v>18.7</v>
      </c>
      <c r="J27" s="67">
        <v>92</v>
      </c>
      <c r="K27" s="23"/>
      <c r="L27" s="24"/>
    </row>
    <row r="28" spans="1:22" ht="15">
      <c r="A28" s="81"/>
      <c r="B28" s="69"/>
      <c r="C28" s="46"/>
      <c r="D28" s="47" t="s">
        <v>23</v>
      </c>
      <c r="E28" s="11" t="s">
        <v>42</v>
      </c>
      <c r="F28" s="67">
        <v>6</v>
      </c>
      <c r="G28" s="67">
        <v>1.56</v>
      </c>
      <c r="H28" s="76">
        <v>1.62</v>
      </c>
      <c r="I28" s="76">
        <v>0</v>
      </c>
      <c r="J28" s="67">
        <v>21</v>
      </c>
      <c r="K28" s="36" t="s">
        <v>47</v>
      </c>
      <c r="L28" s="24"/>
    </row>
    <row r="29" spans="1:22" ht="15">
      <c r="A29" s="81"/>
      <c r="B29" s="69"/>
      <c r="C29" s="46"/>
      <c r="D29" s="47" t="s">
        <v>87</v>
      </c>
      <c r="E29" s="11" t="s">
        <v>52</v>
      </c>
      <c r="F29" s="67">
        <v>20</v>
      </c>
      <c r="G29" s="67">
        <v>1.4</v>
      </c>
      <c r="H29" s="76">
        <v>1.7</v>
      </c>
      <c r="I29" s="76">
        <v>11.1</v>
      </c>
      <c r="J29" s="67">
        <v>63.4</v>
      </c>
      <c r="K29" s="37" t="s">
        <v>57</v>
      </c>
      <c r="L29" s="24"/>
    </row>
    <row r="30" spans="1:22" ht="15">
      <c r="A30" s="83"/>
      <c r="B30" s="72"/>
      <c r="C30" s="49"/>
      <c r="D30" s="15" t="s">
        <v>33</v>
      </c>
      <c r="E30" s="16"/>
      <c r="F30" s="73">
        <f>SUM(F24:F29)</f>
        <v>616</v>
      </c>
      <c r="G30" s="73">
        <f>SUM(G24:G29)</f>
        <v>37.81</v>
      </c>
      <c r="H30" s="73">
        <f>SUM(H24:H29)</f>
        <v>27.17</v>
      </c>
      <c r="I30" s="73">
        <f>SUM(I24:I29)</f>
        <v>95.2</v>
      </c>
      <c r="J30" s="73">
        <f>SUM(J24:J29)</f>
        <v>762.9</v>
      </c>
      <c r="K30" s="38"/>
      <c r="L30" s="52">
        <f>SUM(L24:L29)</f>
        <v>0</v>
      </c>
    </row>
    <row r="31" spans="1:22" ht="15">
      <c r="A31" s="75">
        <f>A24</f>
        <v>1</v>
      </c>
      <c r="B31" s="75">
        <f>B24</f>
        <v>2</v>
      </c>
      <c r="C31" s="50" t="s">
        <v>25</v>
      </c>
      <c r="D31" s="48" t="s">
        <v>26</v>
      </c>
      <c r="E31" s="13"/>
      <c r="F31" s="76"/>
      <c r="G31" s="76"/>
      <c r="H31" s="76"/>
      <c r="I31" s="76"/>
      <c r="J31" s="76"/>
      <c r="K31" s="23"/>
      <c r="L31" s="24"/>
    </row>
    <row r="32" spans="1:22" ht="15">
      <c r="A32" s="81"/>
      <c r="B32" s="69"/>
      <c r="C32" s="46"/>
      <c r="D32" s="48" t="s">
        <v>27</v>
      </c>
      <c r="E32" s="13"/>
      <c r="F32" s="76"/>
      <c r="G32" s="76"/>
      <c r="H32" s="76"/>
      <c r="I32" s="76"/>
      <c r="J32" s="76"/>
      <c r="K32" s="23"/>
      <c r="L32" s="24"/>
    </row>
    <row r="33" spans="1:12" ht="15">
      <c r="A33" s="81"/>
      <c r="B33" s="69"/>
      <c r="C33" s="46"/>
      <c r="D33" s="48" t="s">
        <v>28</v>
      </c>
      <c r="E33" s="13"/>
      <c r="F33" s="76"/>
      <c r="G33" s="76"/>
      <c r="H33" s="76"/>
      <c r="I33" s="76"/>
      <c r="J33" s="76"/>
      <c r="K33" s="23"/>
      <c r="L33" s="24"/>
    </row>
    <row r="34" spans="1:12" ht="15">
      <c r="A34" s="81"/>
      <c r="B34" s="69"/>
      <c r="C34" s="46"/>
      <c r="D34" s="48" t="s">
        <v>29</v>
      </c>
      <c r="E34" s="13"/>
      <c r="F34" s="76"/>
      <c r="G34" s="76"/>
      <c r="H34" s="76"/>
      <c r="I34" s="76"/>
      <c r="J34" s="76"/>
      <c r="K34" s="23"/>
      <c r="L34" s="24"/>
    </row>
    <row r="35" spans="1:12" ht="15">
      <c r="A35" s="81"/>
      <c r="B35" s="69"/>
      <c r="C35" s="46"/>
      <c r="D35" s="48" t="s">
        <v>30</v>
      </c>
      <c r="E35" s="13"/>
      <c r="F35" s="76"/>
      <c r="G35" s="76"/>
      <c r="H35" s="76"/>
      <c r="I35" s="76"/>
      <c r="J35" s="76"/>
      <c r="K35" s="23"/>
      <c r="L35" s="24"/>
    </row>
    <row r="36" spans="1:12" ht="15">
      <c r="A36" s="81"/>
      <c r="B36" s="69"/>
      <c r="C36" s="46"/>
      <c r="D36" s="48" t="s">
        <v>31</v>
      </c>
      <c r="E36" s="13"/>
      <c r="F36" s="76"/>
      <c r="G36" s="76"/>
      <c r="H36" s="76"/>
      <c r="I36" s="76"/>
      <c r="J36" s="76"/>
      <c r="K36" s="23"/>
      <c r="L36" s="24"/>
    </row>
    <row r="37" spans="1:12" ht="15">
      <c r="A37" s="81"/>
      <c r="B37" s="69"/>
      <c r="C37" s="46"/>
      <c r="D37" s="48" t="s">
        <v>32</v>
      </c>
      <c r="E37" s="13"/>
      <c r="F37" s="76"/>
      <c r="G37" s="76"/>
      <c r="H37" s="76"/>
      <c r="I37" s="76"/>
      <c r="J37" s="76"/>
      <c r="K37" s="23"/>
      <c r="L37" s="24"/>
    </row>
    <row r="38" spans="1:12" ht="15">
      <c r="A38" s="81"/>
      <c r="B38" s="69"/>
      <c r="C38" s="46"/>
      <c r="D38" s="51"/>
      <c r="E38" s="13"/>
      <c r="F38" s="76"/>
      <c r="G38" s="76"/>
      <c r="H38" s="76"/>
      <c r="I38" s="76"/>
      <c r="J38" s="76"/>
      <c r="K38" s="23"/>
      <c r="L38" s="24"/>
    </row>
    <row r="39" spans="1:12" ht="15">
      <c r="A39" s="81"/>
      <c r="B39" s="69"/>
      <c r="C39" s="46"/>
      <c r="D39" s="51"/>
      <c r="E39" s="13"/>
      <c r="F39" s="76"/>
      <c r="G39" s="76"/>
      <c r="H39" s="76"/>
      <c r="I39" s="76"/>
      <c r="J39" s="76"/>
      <c r="K39" s="23"/>
      <c r="L39" s="24"/>
    </row>
    <row r="40" spans="1:12" ht="15">
      <c r="A40" s="83"/>
      <c r="B40" s="72"/>
      <c r="C40" s="49"/>
      <c r="D40" s="6" t="s">
        <v>33</v>
      </c>
      <c r="E40" s="53"/>
      <c r="F40" s="77">
        <f>SUM(F31:F39)</f>
        <v>0</v>
      </c>
      <c r="G40" s="77">
        <f t="shared" ref="G40" si="4">SUM(G31:G39)</f>
        <v>0</v>
      </c>
      <c r="H40" s="77">
        <f t="shared" ref="H40" si="5">SUM(H31:H39)</f>
        <v>0</v>
      </c>
      <c r="I40" s="77">
        <f t="shared" ref="I40" si="6">SUM(I31:I39)</f>
        <v>0</v>
      </c>
      <c r="J40" s="77">
        <f t="shared" ref="J40:L40" si="7">SUM(J31:J39)</f>
        <v>0</v>
      </c>
      <c r="K40" s="54"/>
      <c r="L40" s="52">
        <f t="shared" si="7"/>
        <v>0</v>
      </c>
    </row>
    <row r="41" spans="1:12" ht="15.75" customHeight="1" thickBot="1">
      <c r="A41" s="84">
        <f>A24</f>
        <v>1</v>
      </c>
      <c r="B41" s="84">
        <f>B24</f>
        <v>2</v>
      </c>
      <c r="C41" s="55" t="s">
        <v>4</v>
      </c>
      <c r="D41" s="19"/>
      <c r="E41" s="56"/>
      <c r="F41" s="80">
        <f>F30+F40</f>
        <v>616</v>
      </c>
      <c r="G41" s="80">
        <f t="shared" ref="G41" si="8">G30+G40</f>
        <v>37.81</v>
      </c>
      <c r="H41" s="80">
        <f t="shared" ref="H41" si="9">H30+H40</f>
        <v>27.17</v>
      </c>
      <c r="I41" s="80">
        <f t="shared" ref="I41" si="10">I30+I40</f>
        <v>95.2</v>
      </c>
      <c r="J41" s="80">
        <f t="shared" ref="J41:L41" si="11">J30+J40</f>
        <v>762.9</v>
      </c>
      <c r="K41" s="57"/>
      <c r="L41" s="57">
        <f t="shared" si="11"/>
        <v>0</v>
      </c>
    </row>
    <row r="42" spans="1:12" ht="15">
      <c r="A42" s="65">
        <v>1</v>
      </c>
      <c r="B42" s="66">
        <v>3</v>
      </c>
      <c r="C42" s="44" t="s">
        <v>20</v>
      </c>
      <c r="D42" s="45" t="s">
        <v>21</v>
      </c>
      <c r="E42" s="11" t="s">
        <v>58</v>
      </c>
      <c r="F42" s="67">
        <v>180</v>
      </c>
      <c r="G42" s="85">
        <v>15.5</v>
      </c>
      <c r="H42" s="85">
        <v>11.65</v>
      </c>
      <c r="I42" s="85">
        <v>41.76</v>
      </c>
      <c r="J42" s="85">
        <v>333.9</v>
      </c>
      <c r="K42" s="36" t="s">
        <v>61</v>
      </c>
      <c r="L42" s="39"/>
    </row>
    <row r="43" spans="1:12" ht="15">
      <c r="A43" s="68"/>
      <c r="B43" s="69"/>
      <c r="C43" s="46"/>
      <c r="D43" s="48" t="s">
        <v>22</v>
      </c>
      <c r="E43" s="11" t="s">
        <v>59</v>
      </c>
      <c r="F43" s="76">
        <v>200</v>
      </c>
      <c r="G43" s="76">
        <v>3.6</v>
      </c>
      <c r="H43" s="76">
        <v>3.3</v>
      </c>
      <c r="I43" s="76">
        <v>13.7</v>
      </c>
      <c r="J43" s="76">
        <v>100</v>
      </c>
      <c r="K43" s="36" t="s">
        <v>62</v>
      </c>
      <c r="L43" s="24"/>
    </row>
    <row r="44" spans="1:12" ht="15">
      <c r="A44" s="68"/>
      <c r="B44" s="69"/>
      <c r="C44" s="46"/>
      <c r="D44" s="48" t="s">
        <v>23</v>
      </c>
      <c r="E44" s="11" t="s">
        <v>41</v>
      </c>
      <c r="F44" s="76">
        <v>40</v>
      </c>
      <c r="G44" s="76">
        <v>3</v>
      </c>
      <c r="H44" s="76">
        <v>0.4</v>
      </c>
      <c r="I44" s="76">
        <v>18.7</v>
      </c>
      <c r="J44" s="76">
        <v>92</v>
      </c>
      <c r="K44" s="23"/>
      <c r="L44" s="24"/>
    </row>
    <row r="45" spans="1:12" ht="15">
      <c r="A45" s="68"/>
      <c r="B45" s="69"/>
      <c r="C45" s="46"/>
      <c r="D45" s="47" t="s">
        <v>89</v>
      </c>
      <c r="E45" s="14" t="s">
        <v>43</v>
      </c>
      <c r="F45" s="76">
        <v>10</v>
      </c>
      <c r="G45" s="76">
        <v>0.08</v>
      </c>
      <c r="H45" s="76">
        <v>7.25</v>
      </c>
      <c r="I45" s="76">
        <v>0.13</v>
      </c>
      <c r="J45" s="76">
        <v>66.06</v>
      </c>
      <c r="K45" s="40" t="s">
        <v>49</v>
      </c>
      <c r="L45" s="24"/>
    </row>
    <row r="46" spans="1:12" ht="15">
      <c r="A46" s="68"/>
      <c r="B46" s="69"/>
      <c r="C46" s="46"/>
      <c r="D46" s="47" t="s">
        <v>89</v>
      </c>
      <c r="E46" s="11" t="s">
        <v>60</v>
      </c>
      <c r="F46" s="76">
        <v>125</v>
      </c>
      <c r="G46" s="76">
        <v>5.0999999999999996</v>
      </c>
      <c r="H46" s="76">
        <v>1.9</v>
      </c>
      <c r="I46" s="76">
        <v>7.4</v>
      </c>
      <c r="J46" s="76">
        <v>69.5</v>
      </c>
      <c r="K46" s="23" t="s">
        <v>57</v>
      </c>
      <c r="L46" s="24"/>
    </row>
    <row r="47" spans="1:12" ht="15">
      <c r="A47" s="71"/>
      <c r="B47" s="72"/>
      <c r="C47" s="49"/>
      <c r="D47" s="6" t="s">
        <v>33</v>
      </c>
      <c r="E47" s="17"/>
      <c r="F47" s="73">
        <f>SUM(F42:F46)</f>
        <v>555</v>
      </c>
      <c r="G47" s="73">
        <f>SUM(G42:G46)</f>
        <v>27.28</v>
      </c>
      <c r="H47" s="73">
        <f>SUM(H42:H46)</f>
        <v>24.5</v>
      </c>
      <c r="I47" s="73">
        <f>SUM(I42:I46)</f>
        <v>81.69</v>
      </c>
      <c r="J47" s="73">
        <f>SUM(J42:J46)</f>
        <v>661.46</v>
      </c>
      <c r="K47" s="38"/>
      <c r="L47" s="52">
        <f>SUM(L42:L46)</f>
        <v>0</v>
      </c>
    </row>
    <row r="48" spans="1:12" ht="15">
      <c r="A48" s="74">
        <f>A42</f>
        <v>1</v>
      </c>
      <c r="B48" s="75">
        <f>B42</f>
        <v>3</v>
      </c>
      <c r="C48" s="50" t="s">
        <v>25</v>
      </c>
      <c r="D48" s="48" t="s">
        <v>26</v>
      </c>
      <c r="E48" s="13"/>
      <c r="F48" s="76"/>
      <c r="G48" s="76"/>
      <c r="H48" s="76"/>
      <c r="I48" s="76"/>
      <c r="J48" s="76"/>
      <c r="K48" s="23"/>
      <c r="L48" s="24"/>
    </row>
    <row r="49" spans="1:12" ht="15">
      <c r="A49" s="68"/>
      <c r="B49" s="69"/>
      <c r="C49" s="46"/>
      <c r="D49" s="48" t="s">
        <v>27</v>
      </c>
      <c r="E49" s="13"/>
      <c r="F49" s="76"/>
      <c r="G49" s="76"/>
      <c r="H49" s="76"/>
      <c r="I49" s="76"/>
      <c r="J49" s="76"/>
      <c r="K49" s="23"/>
      <c r="L49" s="24"/>
    </row>
    <row r="50" spans="1:12" ht="15">
      <c r="A50" s="68"/>
      <c r="B50" s="69"/>
      <c r="C50" s="46"/>
      <c r="D50" s="48" t="s">
        <v>28</v>
      </c>
      <c r="E50" s="13"/>
      <c r="F50" s="76"/>
      <c r="G50" s="76"/>
      <c r="H50" s="76"/>
      <c r="I50" s="76"/>
      <c r="J50" s="76"/>
      <c r="K50" s="23"/>
      <c r="L50" s="24"/>
    </row>
    <row r="51" spans="1:12" ht="15">
      <c r="A51" s="68"/>
      <c r="B51" s="69"/>
      <c r="C51" s="46"/>
      <c r="D51" s="48" t="s">
        <v>29</v>
      </c>
      <c r="E51" s="13"/>
      <c r="F51" s="76"/>
      <c r="G51" s="76"/>
      <c r="H51" s="76"/>
      <c r="I51" s="76"/>
      <c r="J51" s="76"/>
      <c r="K51" s="23"/>
      <c r="L51" s="24"/>
    </row>
    <row r="52" spans="1:12" ht="15">
      <c r="A52" s="68"/>
      <c r="B52" s="69"/>
      <c r="C52" s="46"/>
      <c r="D52" s="48" t="s">
        <v>30</v>
      </c>
      <c r="E52" s="13"/>
      <c r="F52" s="76"/>
      <c r="G52" s="76"/>
      <c r="H52" s="76"/>
      <c r="I52" s="76"/>
      <c r="J52" s="76"/>
      <c r="K52" s="23"/>
      <c r="L52" s="24"/>
    </row>
    <row r="53" spans="1:12" ht="15">
      <c r="A53" s="68"/>
      <c r="B53" s="69"/>
      <c r="C53" s="46"/>
      <c r="D53" s="48" t="s">
        <v>31</v>
      </c>
      <c r="E53" s="13"/>
      <c r="F53" s="76"/>
      <c r="G53" s="76"/>
      <c r="H53" s="76"/>
      <c r="I53" s="76"/>
      <c r="J53" s="76"/>
      <c r="K53" s="23"/>
      <c r="L53" s="24"/>
    </row>
    <row r="54" spans="1:12" ht="15">
      <c r="A54" s="68"/>
      <c r="B54" s="69"/>
      <c r="C54" s="46"/>
      <c r="D54" s="48" t="s">
        <v>32</v>
      </c>
      <c r="E54" s="13"/>
      <c r="F54" s="76"/>
      <c r="G54" s="76"/>
      <c r="H54" s="76"/>
      <c r="I54" s="76"/>
      <c r="J54" s="76"/>
      <c r="K54" s="23"/>
      <c r="L54" s="24"/>
    </row>
    <row r="55" spans="1:12" ht="15">
      <c r="A55" s="68"/>
      <c r="B55" s="69"/>
      <c r="C55" s="46"/>
      <c r="D55" s="51"/>
      <c r="E55" s="13"/>
      <c r="F55" s="76"/>
      <c r="G55" s="76"/>
      <c r="H55" s="76"/>
      <c r="I55" s="76"/>
      <c r="J55" s="76"/>
      <c r="K55" s="23"/>
      <c r="L55" s="24"/>
    </row>
    <row r="56" spans="1:12" ht="15">
      <c r="A56" s="68"/>
      <c r="B56" s="69"/>
      <c r="C56" s="46"/>
      <c r="D56" s="51"/>
      <c r="E56" s="13"/>
      <c r="F56" s="76"/>
      <c r="G56" s="76"/>
      <c r="H56" s="76"/>
      <c r="I56" s="76"/>
      <c r="J56" s="76"/>
      <c r="K56" s="23"/>
      <c r="L56" s="24"/>
    </row>
    <row r="57" spans="1:12" ht="15">
      <c r="A57" s="71"/>
      <c r="B57" s="72"/>
      <c r="C57" s="49"/>
      <c r="D57" s="6" t="s">
        <v>33</v>
      </c>
      <c r="E57" s="53"/>
      <c r="F57" s="77">
        <f>SUM(F48:F56)</f>
        <v>0</v>
      </c>
      <c r="G57" s="77">
        <f t="shared" ref="G57" si="12">SUM(G48:G56)</f>
        <v>0</v>
      </c>
      <c r="H57" s="77">
        <f t="shared" ref="H57" si="13">SUM(H48:H56)</f>
        <v>0</v>
      </c>
      <c r="I57" s="77">
        <f t="shared" ref="I57" si="14">SUM(I48:I56)</f>
        <v>0</v>
      </c>
      <c r="J57" s="77">
        <f t="shared" ref="J57:L57" si="15">SUM(J48:J56)</f>
        <v>0</v>
      </c>
      <c r="K57" s="54"/>
      <c r="L57" s="52">
        <f t="shared" si="15"/>
        <v>0</v>
      </c>
    </row>
    <row r="58" spans="1:12" ht="15.75" customHeight="1" thickBot="1">
      <c r="A58" s="78">
        <f>A42</f>
        <v>1</v>
      </c>
      <c r="B58" s="79">
        <f>B42</f>
        <v>3</v>
      </c>
      <c r="C58" s="55" t="s">
        <v>4</v>
      </c>
      <c r="D58" s="19"/>
      <c r="E58" s="56"/>
      <c r="F58" s="80">
        <f>F47+F57</f>
        <v>555</v>
      </c>
      <c r="G58" s="80">
        <f t="shared" ref="G58" si="16">G47+G57</f>
        <v>27.28</v>
      </c>
      <c r="H58" s="80">
        <f t="shared" ref="H58" si="17">H47+H57</f>
        <v>24.5</v>
      </c>
      <c r="I58" s="80">
        <f t="shared" ref="I58" si="18">I47+I57</f>
        <v>81.69</v>
      </c>
      <c r="J58" s="80">
        <f t="shared" ref="J58:L58" si="19">J47+J57</f>
        <v>661.46</v>
      </c>
      <c r="K58" s="57"/>
      <c r="L58" s="57">
        <f t="shared" si="19"/>
        <v>0</v>
      </c>
    </row>
    <row r="59" spans="1:12" ht="15">
      <c r="A59" s="65">
        <v>1</v>
      </c>
      <c r="B59" s="66">
        <v>4</v>
      </c>
      <c r="C59" s="44" t="s">
        <v>20</v>
      </c>
      <c r="D59" s="45" t="s">
        <v>21</v>
      </c>
      <c r="E59" s="11" t="s">
        <v>44</v>
      </c>
      <c r="F59" s="85">
        <v>160</v>
      </c>
      <c r="G59" s="85">
        <v>16.350000000000001</v>
      </c>
      <c r="H59" s="85">
        <v>23.6</v>
      </c>
      <c r="I59" s="85">
        <v>2.75</v>
      </c>
      <c r="J59" s="85">
        <v>234</v>
      </c>
      <c r="K59" s="36" t="s">
        <v>48</v>
      </c>
      <c r="L59" s="39"/>
    </row>
    <row r="60" spans="1:12" ht="15">
      <c r="A60" s="68"/>
      <c r="B60" s="69"/>
      <c r="C60" s="46"/>
      <c r="D60" s="48" t="s">
        <v>22</v>
      </c>
      <c r="E60" s="11" t="s">
        <v>63</v>
      </c>
      <c r="F60" s="76">
        <v>200</v>
      </c>
      <c r="G60" s="76">
        <v>0.1</v>
      </c>
      <c r="H60" s="76">
        <v>0</v>
      </c>
      <c r="I60" s="76">
        <v>9.8000000000000007</v>
      </c>
      <c r="J60" s="76">
        <v>38</v>
      </c>
      <c r="K60" s="36" t="s">
        <v>65</v>
      </c>
      <c r="L60" s="24"/>
    </row>
    <row r="61" spans="1:12" ht="15">
      <c r="A61" s="68"/>
      <c r="B61" s="69"/>
      <c r="C61" s="46"/>
      <c r="D61" s="48" t="s">
        <v>23</v>
      </c>
      <c r="E61" s="11" t="s">
        <v>41</v>
      </c>
      <c r="F61" s="76">
        <v>40</v>
      </c>
      <c r="G61" s="76">
        <v>3</v>
      </c>
      <c r="H61" s="76">
        <v>0.4</v>
      </c>
      <c r="I61" s="76">
        <v>18.7</v>
      </c>
      <c r="J61" s="76">
        <v>92</v>
      </c>
      <c r="K61" s="23"/>
      <c r="L61" s="24"/>
    </row>
    <row r="62" spans="1:12" ht="15">
      <c r="A62" s="68"/>
      <c r="B62" s="69"/>
      <c r="C62" s="46"/>
      <c r="D62" s="47" t="s">
        <v>88</v>
      </c>
      <c r="E62" s="11" t="s">
        <v>64</v>
      </c>
      <c r="F62" s="76">
        <v>100</v>
      </c>
      <c r="G62" s="76">
        <v>9</v>
      </c>
      <c r="H62" s="76">
        <v>16</v>
      </c>
      <c r="I62" s="76">
        <v>54</v>
      </c>
      <c r="J62" s="76">
        <v>373</v>
      </c>
      <c r="K62" s="36" t="s">
        <v>66</v>
      </c>
      <c r="L62" s="24"/>
    </row>
    <row r="63" spans="1:12" ht="15">
      <c r="A63" s="68"/>
      <c r="B63" s="69"/>
      <c r="C63" s="46"/>
      <c r="D63" s="51"/>
      <c r="E63" s="13"/>
      <c r="F63" s="76"/>
      <c r="G63" s="76"/>
      <c r="H63" s="76"/>
      <c r="I63" s="76"/>
      <c r="J63" s="76"/>
      <c r="K63" s="23"/>
      <c r="L63" s="24"/>
    </row>
    <row r="64" spans="1:12" ht="15">
      <c r="A64" s="71"/>
      <c r="B64" s="72"/>
      <c r="C64" s="49"/>
      <c r="D64" s="6" t="s">
        <v>33</v>
      </c>
      <c r="E64" s="53"/>
      <c r="F64" s="77">
        <f>SUM(F59:F63)</f>
        <v>500</v>
      </c>
      <c r="G64" s="77">
        <f>SUM(G59:G63)</f>
        <v>28.450000000000003</v>
      </c>
      <c r="H64" s="77">
        <f>SUM(H59:H63)</f>
        <v>40</v>
      </c>
      <c r="I64" s="77">
        <f>SUM(I59:I63)</f>
        <v>85.25</v>
      </c>
      <c r="J64" s="77">
        <f>SUM(J59:J63)</f>
        <v>737</v>
      </c>
      <c r="K64" s="54"/>
      <c r="L64" s="52">
        <f>SUM(L59:L63)</f>
        <v>0</v>
      </c>
    </row>
    <row r="65" spans="1:12" ht="15">
      <c r="A65" s="74">
        <f>A59</f>
        <v>1</v>
      </c>
      <c r="B65" s="75">
        <f>B59</f>
        <v>4</v>
      </c>
      <c r="C65" s="50" t="s">
        <v>25</v>
      </c>
      <c r="D65" s="48" t="s">
        <v>26</v>
      </c>
      <c r="E65" s="13"/>
      <c r="F65" s="76"/>
      <c r="G65" s="76"/>
      <c r="H65" s="76"/>
      <c r="I65" s="76"/>
      <c r="J65" s="76"/>
      <c r="K65" s="23"/>
      <c r="L65" s="24"/>
    </row>
    <row r="66" spans="1:12" ht="15">
      <c r="A66" s="68"/>
      <c r="B66" s="69"/>
      <c r="C66" s="46"/>
      <c r="D66" s="48" t="s">
        <v>27</v>
      </c>
      <c r="E66" s="13"/>
      <c r="F66" s="76"/>
      <c r="G66" s="76"/>
      <c r="H66" s="76"/>
      <c r="I66" s="76"/>
      <c r="J66" s="76"/>
      <c r="K66" s="23"/>
      <c r="L66" s="24"/>
    </row>
    <row r="67" spans="1:12" ht="15">
      <c r="A67" s="68"/>
      <c r="B67" s="69"/>
      <c r="C67" s="46"/>
      <c r="D67" s="48" t="s">
        <v>28</v>
      </c>
      <c r="E67" s="13"/>
      <c r="F67" s="76"/>
      <c r="G67" s="76"/>
      <c r="H67" s="76"/>
      <c r="I67" s="76"/>
      <c r="J67" s="76"/>
      <c r="K67" s="23"/>
      <c r="L67" s="24"/>
    </row>
    <row r="68" spans="1:12" ht="15">
      <c r="A68" s="68"/>
      <c r="B68" s="69"/>
      <c r="C68" s="46"/>
      <c r="D68" s="48" t="s">
        <v>29</v>
      </c>
      <c r="E68" s="13"/>
      <c r="F68" s="76"/>
      <c r="G68" s="76"/>
      <c r="H68" s="76"/>
      <c r="I68" s="76"/>
      <c r="J68" s="76"/>
      <c r="K68" s="23"/>
      <c r="L68" s="24"/>
    </row>
    <row r="69" spans="1:12" ht="15">
      <c r="A69" s="68"/>
      <c r="B69" s="69"/>
      <c r="C69" s="46"/>
      <c r="D69" s="48" t="s">
        <v>30</v>
      </c>
      <c r="E69" s="13"/>
      <c r="F69" s="76"/>
      <c r="G69" s="76"/>
      <c r="H69" s="76"/>
      <c r="I69" s="76"/>
      <c r="J69" s="76"/>
      <c r="K69" s="23"/>
      <c r="L69" s="24"/>
    </row>
    <row r="70" spans="1:12" ht="15">
      <c r="A70" s="68"/>
      <c r="B70" s="69"/>
      <c r="C70" s="46"/>
      <c r="D70" s="48" t="s">
        <v>31</v>
      </c>
      <c r="E70" s="13"/>
      <c r="F70" s="76"/>
      <c r="G70" s="76"/>
      <c r="H70" s="76"/>
      <c r="I70" s="76"/>
      <c r="J70" s="76"/>
      <c r="K70" s="23"/>
      <c r="L70" s="24"/>
    </row>
    <row r="71" spans="1:12" ht="15">
      <c r="A71" s="68"/>
      <c r="B71" s="69"/>
      <c r="C71" s="46"/>
      <c r="D71" s="48" t="s">
        <v>32</v>
      </c>
      <c r="E71" s="13"/>
      <c r="F71" s="76"/>
      <c r="G71" s="76"/>
      <c r="H71" s="76"/>
      <c r="I71" s="76"/>
      <c r="J71" s="76"/>
      <c r="K71" s="23"/>
      <c r="L71" s="24"/>
    </row>
    <row r="72" spans="1:12" ht="15">
      <c r="A72" s="68"/>
      <c r="B72" s="69"/>
      <c r="C72" s="46"/>
      <c r="D72" s="51"/>
      <c r="E72" s="13"/>
      <c r="F72" s="76"/>
      <c r="G72" s="76"/>
      <c r="H72" s="76"/>
      <c r="I72" s="76"/>
      <c r="J72" s="76"/>
      <c r="K72" s="23"/>
      <c r="L72" s="24"/>
    </row>
    <row r="73" spans="1:12" ht="15">
      <c r="A73" s="68"/>
      <c r="B73" s="69"/>
      <c r="C73" s="46"/>
      <c r="D73" s="51"/>
      <c r="E73" s="13"/>
      <c r="F73" s="76"/>
      <c r="G73" s="76"/>
      <c r="H73" s="76"/>
      <c r="I73" s="76"/>
      <c r="J73" s="76"/>
      <c r="K73" s="23"/>
      <c r="L73" s="24"/>
    </row>
    <row r="74" spans="1:12" ht="15">
      <c r="A74" s="71"/>
      <c r="B74" s="72"/>
      <c r="C74" s="49"/>
      <c r="D74" s="6" t="s">
        <v>33</v>
      </c>
      <c r="E74" s="53"/>
      <c r="F74" s="77">
        <f>SUM(F65:F73)</f>
        <v>0</v>
      </c>
      <c r="G74" s="77">
        <f t="shared" ref="G74" si="20">SUM(G65:G73)</f>
        <v>0</v>
      </c>
      <c r="H74" s="77">
        <f t="shared" ref="H74" si="21">SUM(H65:H73)</f>
        <v>0</v>
      </c>
      <c r="I74" s="77">
        <f t="shared" ref="I74" si="22">SUM(I65:I73)</f>
        <v>0</v>
      </c>
      <c r="J74" s="77">
        <f t="shared" ref="J74:L74" si="23">SUM(J65:J73)</f>
        <v>0</v>
      </c>
      <c r="K74" s="54"/>
      <c r="L74" s="52">
        <f t="shared" si="23"/>
        <v>0</v>
      </c>
    </row>
    <row r="75" spans="1:12" ht="15.75" customHeight="1" thickBot="1">
      <c r="A75" s="78">
        <f>A59</f>
        <v>1</v>
      </c>
      <c r="B75" s="79">
        <f>B59</f>
        <v>4</v>
      </c>
      <c r="C75" s="55" t="s">
        <v>4</v>
      </c>
      <c r="D75" s="19"/>
      <c r="E75" s="56"/>
      <c r="F75" s="80">
        <f>F64+F74</f>
        <v>500</v>
      </c>
      <c r="G75" s="80">
        <f t="shared" ref="G75" si="24">G64+G74</f>
        <v>28.450000000000003</v>
      </c>
      <c r="H75" s="80">
        <f t="shared" ref="H75" si="25">H64+H74</f>
        <v>40</v>
      </c>
      <c r="I75" s="80">
        <f t="shared" ref="I75" si="26">I64+I74</f>
        <v>85.25</v>
      </c>
      <c r="J75" s="80">
        <f t="shared" ref="J75:L75" si="27">J64+J74</f>
        <v>737</v>
      </c>
      <c r="K75" s="57"/>
      <c r="L75" s="57">
        <f t="shared" si="27"/>
        <v>0</v>
      </c>
    </row>
    <row r="76" spans="1:12" ht="15.75" thickBot="1">
      <c r="A76" s="65">
        <v>1</v>
      </c>
      <c r="B76" s="66">
        <v>5</v>
      </c>
      <c r="C76" s="44" t="s">
        <v>20</v>
      </c>
      <c r="D76" s="45" t="s">
        <v>21</v>
      </c>
      <c r="E76" s="11" t="s">
        <v>67</v>
      </c>
      <c r="F76" s="85">
        <v>150</v>
      </c>
      <c r="G76" s="85">
        <v>3.75</v>
      </c>
      <c r="H76" s="85">
        <v>7.2</v>
      </c>
      <c r="I76" s="85">
        <v>37.700000000000003</v>
      </c>
      <c r="J76" s="85">
        <v>238</v>
      </c>
      <c r="K76" s="36" t="s">
        <v>71</v>
      </c>
      <c r="L76" s="39"/>
    </row>
    <row r="77" spans="1:12" ht="15">
      <c r="A77" s="68"/>
      <c r="B77" s="69"/>
      <c r="C77" s="46"/>
      <c r="D77" s="45" t="s">
        <v>21</v>
      </c>
      <c r="E77" s="12" t="s">
        <v>68</v>
      </c>
      <c r="F77" s="76">
        <v>90</v>
      </c>
      <c r="G77" s="76">
        <v>13.1</v>
      </c>
      <c r="H77" s="76">
        <v>10.6</v>
      </c>
      <c r="I77" s="76">
        <v>7.4</v>
      </c>
      <c r="J77" s="76">
        <v>177.3</v>
      </c>
      <c r="K77" s="22" t="s">
        <v>70</v>
      </c>
      <c r="L77" s="24"/>
    </row>
    <row r="78" spans="1:12" ht="15">
      <c r="A78" s="68"/>
      <c r="B78" s="69"/>
      <c r="C78" s="46"/>
      <c r="D78" s="48" t="s">
        <v>22</v>
      </c>
      <c r="E78" s="11" t="s">
        <v>69</v>
      </c>
      <c r="F78" s="76">
        <v>200</v>
      </c>
      <c r="G78" s="76">
        <v>3</v>
      </c>
      <c r="H78" s="76">
        <v>2.9</v>
      </c>
      <c r="I78" s="76">
        <v>9.5</v>
      </c>
      <c r="J78" s="76">
        <v>78</v>
      </c>
      <c r="K78" s="36" t="s">
        <v>46</v>
      </c>
      <c r="L78" s="24"/>
    </row>
    <row r="79" spans="1:12" ht="15">
      <c r="A79" s="68"/>
      <c r="B79" s="69"/>
      <c r="C79" s="46"/>
      <c r="D79" s="48" t="s">
        <v>23</v>
      </c>
      <c r="E79" s="11" t="s">
        <v>41</v>
      </c>
      <c r="F79" s="76">
        <v>40</v>
      </c>
      <c r="G79" s="76">
        <v>3</v>
      </c>
      <c r="H79" s="76">
        <v>0.4</v>
      </c>
      <c r="I79" s="76">
        <v>18.7</v>
      </c>
      <c r="J79" s="76">
        <v>92</v>
      </c>
      <c r="K79" s="23"/>
      <c r="L79" s="24"/>
    </row>
    <row r="80" spans="1:12" ht="15">
      <c r="A80" s="68"/>
      <c r="B80" s="69"/>
      <c r="C80" s="46"/>
      <c r="D80" s="47" t="s">
        <v>23</v>
      </c>
      <c r="E80" s="11" t="s">
        <v>42</v>
      </c>
      <c r="F80" s="76">
        <v>6</v>
      </c>
      <c r="G80" s="76">
        <v>1.56</v>
      </c>
      <c r="H80" s="76">
        <v>1.62</v>
      </c>
      <c r="I80" s="76">
        <v>0</v>
      </c>
      <c r="J80" s="76">
        <v>21</v>
      </c>
      <c r="K80" s="36" t="s">
        <v>47</v>
      </c>
      <c r="L80" s="24"/>
    </row>
    <row r="81" spans="1:12" ht="15">
      <c r="A81" s="68"/>
      <c r="B81" s="69"/>
      <c r="C81" s="46"/>
      <c r="D81" s="47" t="s">
        <v>89</v>
      </c>
      <c r="E81" s="11" t="s">
        <v>60</v>
      </c>
      <c r="F81" s="76">
        <v>125</v>
      </c>
      <c r="G81" s="76">
        <v>5.0999999999999996</v>
      </c>
      <c r="H81" s="76">
        <v>1.9</v>
      </c>
      <c r="I81" s="76">
        <v>7.4</v>
      </c>
      <c r="J81" s="76">
        <v>69.5</v>
      </c>
      <c r="K81" s="23"/>
      <c r="L81" s="24"/>
    </row>
    <row r="82" spans="1:12" ht="15">
      <c r="A82" s="71"/>
      <c r="B82" s="72"/>
      <c r="C82" s="49"/>
      <c r="D82" s="15" t="s">
        <v>33</v>
      </c>
      <c r="E82" s="16"/>
      <c r="F82" s="73">
        <f>SUM(F76:F81)</f>
        <v>611</v>
      </c>
      <c r="G82" s="73">
        <f>SUM(G76:G81)</f>
        <v>29.509999999999998</v>
      </c>
      <c r="H82" s="73">
        <f>SUM(H76:H81)</f>
        <v>24.619999999999997</v>
      </c>
      <c r="I82" s="73">
        <f>SUM(I76:I81)</f>
        <v>80.7</v>
      </c>
      <c r="J82" s="73">
        <f>SUM(J76:J81)</f>
        <v>675.8</v>
      </c>
      <c r="K82" s="38"/>
      <c r="L82" s="52">
        <f>SUM(L76:L81)</f>
        <v>0</v>
      </c>
    </row>
    <row r="83" spans="1:12" ht="15">
      <c r="A83" s="74">
        <f>A76</f>
        <v>1</v>
      </c>
      <c r="B83" s="75">
        <f>B76</f>
        <v>5</v>
      </c>
      <c r="C83" s="50" t="s">
        <v>25</v>
      </c>
      <c r="D83" s="48" t="s">
        <v>26</v>
      </c>
      <c r="E83" s="13"/>
      <c r="F83" s="76"/>
      <c r="G83" s="76"/>
      <c r="H83" s="76"/>
      <c r="I83" s="76"/>
      <c r="J83" s="76"/>
      <c r="K83" s="23"/>
      <c r="L83" s="24"/>
    </row>
    <row r="84" spans="1:12" ht="15">
      <c r="A84" s="68"/>
      <c r="B84" s="69"/>
      <c r="C84" s="46"/>
      <c r="D84" s="48" t="s">
        <v>27</v>
      </c>
      <c r="E84" s="13"/>
      <c r="F84" s="76"/>
      <c r="G84" s="76"/>
      <c r="H84" s="76"/>
      <c r="I84" s="76"/>
      <c r="J84" s="76"/>
      <c r="K84" s="23"/>
      <c r="L84" s="24"/>
    </row>
    <row r="85" spans="1:12" ht="15">
      <c r="A85" s="68"/>
      <c r="B85" s="69"/>
      <c r="C85" s="46"/>
      <c r="D85" s="48" t="s">
        <v>28</v>
      </c>
      <c r="E85" s="13"/>
      <c r="F85" s="76"/>
      <c r="G85" s="76"/>
      <c r="H85" s="76"/>
      <c r="I85" s="76"/>
      <c r="J85" s="76"/>
      <c r="K85" s="23"/>
      <c r="L85" s="24"/>
    </row>
    <row r="86" spans="1:12" ht="15">
      <c r="A86" s="68"/>
      <c r="B86" s="69"/>
      <c r="C86" s="46"/>
      <c r="D86" s="48" t="s">
        <v>29</v>
      </c>
      <c r="E86" s="13"/>
      <c r="F86" s="76"/>
      <c r="G86" s="76"/>
      <c r="H86" s="76"/>
      <c r="I86" s="76"/>
      <c r="J86" s="76"/>
      <c r="K86" s="23"/>
      <c r="L86" s="24"/>
    </row>
    <row r="87" spans="1:12" ht="15">
      <c r="A87" s="68"/>
      <c r="B87" s="69"/>
      <c r="C87" s="46"/>
      <c r="D87" s="48" t="s">
        <v>30</v>
      </c>
      <c r="E87" s="13"/>
      <c r="F87" s="76"/>
      <c r="G87" s="76"/>
      <c r="H87" s="76"/>
      <c r="I87" s="76"/>
      <c r="J87" s="76"/>
      <c r="K87" s="23"/>
      <c r="L87" s="24"/>
    </row>
    <row r="88" spans="1:12" ht="15">
      <c r="A88" s="68"/>
      <c r="B88" s="69"/>
      <c r="C88" s="46"/>
      <c r="D88" s="48" t="s">
        <v>31</v>
      </c>
      <c r="E88" s="13"/>
      <c r="F88" s="76"/>
      <c r="G88" s="76"/>
      <c r="H88" s="76"/>
      <c r="I88" s="76"/>
      <c r="J88" s="76"/>
      <c r="K88" s="23"/>
      <c r="L88" s="24"/>
    </row>
    <row r="89" spans="1:12" ht="15">
      <c r="A89" s="68"/>
      <c r="B89" s="69"/>
      <c r="C89" s="46"/>
      <c r="D89" s="48" t="s">
        <v>32</v>
      </c>
      <c r="E89" s="13"/>
      <c r="F89" s="76"/>
      <c r="G89" s="76"/>
      <c r="H89" s="76"/>
      <c r="I89" s="76"/>
      <c r="J89" s="76"/>
      <c r="K89" s="23"/>
      <c r="L89" s="24"/>
    </row>
    <row r="90" spans="1:12" ht="15">
      <c r="A90" s="68"/>
      <c r="B90" s="69"/>
      <c r="C90" s="46"/>
      <c r="D90" s="51"/>
      <c r="E90" s="13"/>
      <c r="F90" s="76"/>
      <c r="G90" s="76"/>
      <c r="H90" s="76"/>
      <c r="I90" s="76"/>
      <c r="J90" s="76"/>
      <c r="K90" s="23"/>
      <c r="L90" s="24"/>
    </row>
    <row r="91" spans="1:12" ht="15">
      <c r="A91" s="68"/>
      <c r="B91" s="69"/>
      <c r="C91" s="46"/>
      <c r="D91" s="51"/>
      <c r="E91" s="13"/>
      <c r="F91" s="76"/>
      <c r="G91" s="76"/>
      <c r="H91" s="76"/>
      <c r="I91" s="76"/>
      <c r="J91" s="76"/>
      <c r="K91" s="23"/>
      <c r="L91" s="24"/>
    </row>
    <row r="92" spans="1:12" ht="15">
      <c r="A92" s="71"/>
      <c r="B92" s="72"/>
      <c r="C92" s="49"/>
      <c r="D92" s="6" t="s">
        <v>33</v>
      </c>
      <c r="E92" s="53"/>
      <c r="F92" s="77">
        <f>SUM(F83:F91)</f>
        <v>0</v>
      </c>
      <c r="G92" s="77">
        <f t="shared" ref="G92" si="28">SUM(G83:G91)</f>
        <v>0</v>
      </c>
      <c r="H92" s="77">
        <f t="shared" ref="H92" si="29">SUM(H83:H91)</f>
        <v>0</v>
      </c>
      <c r="I92" s="77">
        <f t="shared" ref="I92" si="30">SUM(I83:I91)</f>
        <v>0</v>
      </c>
      <c r="J92" s="77">
        <f t="shared" ref="J92:L92" si="31">SUM(J83:J91)</f>
        <v>0</v>
      </c>
      <c r="K92" s="54"/>
      <c r="L92" s="52">
        <f t="shared" si="31"/>
        <v>0</v>
      </c>
    </row>
    <row r="93" spans="1:12" ht="15.75" customHeight="1" thickBot="1">
      <c r="A93" s="78">
        <f>A76</f>
        <v>1</v>
      </c>
      <c r="B93" s="79">
        <f>B76</f>
        <v>5</v>
      </c>
      <c r="C93" s="55" t="s">
        <v>4</v>
      </c>
      <c r="D93" s="19"/>
      <c r="E93" s="56"/>
      <c r="F93" s="80">
        <f>F82+F92</f>
        <v>611</v>
      </c>
      <c r="G93" s="80">
        <f t="shared" ref="G93" si="32">G82+G92</f>
        <v>29.509999999999998</v>
      </c>
      <c r="H93" s="80">
        <f t="shared" ref="H93" si="33">H82+H92</f>
        <v>24.619999999999997</v>
      </c>
      <c r="I93" s="80">
        <f t="shared" ref="I93" si="34">I82+I92</f>
        <v>80.7</v>
      </c>
      <c r="J93" s="80">
        <f t="shared" ref="J93:L93" si="35">J82+J92</f>
        <v>675.8</v>
      </c>
      <c r="K93" s="57"/>
      <c r="L93" s="57">
        <f t="shared" si="35"/>
        <v>0</v>
      </c>
    </row>
    <row r="94" spans="1:12" ht="15">
      <c r="A94" s="65">
        <v>2</v>
      </c>
      <c r="B94" s="66">
        <v>1</v>
      </c>
      <c r="C94" s="44" t="s">
        <v>20</v>
      </c>
      <c r="D94" s="45" t="s">
        <v>21</v>
      </c>
      <c r="E94" s="11" t="s">
        <v>72</v>
      </c>
      <c r="F94" s="67">
        <v>200</v>
      </c>
      <c r="G94" s="85">
        <v>5</v>
      </c>
      <c r="H94" s="85">
        <v>5.9</v>
      </c>
      <c r="I94" s="85">
        <v>25.6</v>
      </c>
      <c r="J94" s="85">
        <v>175</v>
      </c>
      <c r="K94" s="36" t="s">
        <v>75</v>
      </c>
      <c r="L94" s="39"/>
    </row>
    <row r="95" spans="1:12" ht="15">
      <c r="A95" s="68"/>
      <c r="B95" s="69"/>
      <c r="C95" s="46"/>
      <c r="D95" s="48" t="s">
        <v>22</v>
      </c>
      <c r="E95" s="11" t="s">
        <v>73</v>
      </c>
      <c r="F95" s="76">
        <v>205</v>
      </c>
      <c r="G95" s="76">
        <v>0.1</v>
      </c>
      <c r="H95" s="76">
        <v>0</v>
      </c>
      <c r="I95" s="76">
        <v>9.9</v>
      </c>
      <c r="J95" s="76">
        <v>40</v>
      </c>
      <c r="K95" s="36" t="s">
        <v>76</v>
      </c>
      <c r="L95" s="24"/>
    </row>
    <row r="96" spans="1:12" ht="15">
      <c r="A96" s="68"/>
      <c r="B96" s="69"/>
      <c r="C96" s="46"/>
      <c r="D96" s="48" t="s">
        <v>23</v>
      </c>
      <c r="E96" s="11" t="s">
        <v>41</v>
      </c>
      <c r="F96" s="76">
        <v>40</v>
      </c>
      <c r="G96" s="76">
        <v>3</v>
      </c>
      <c r="H96" s="76">
        <v>0.4</v>
      </c>
      <c r="I96" s="76">
        <v>18.7</v>
      </c>
      <c r="J96" s="76">
        <v>92</v>
      </c>
      <c r="K96" s="23"/>
      <c r="L96" s="24"/>
    </row>
    <row r="97" spans="1:21" ht="15">
      <c r="A97" s="68"/>
      <c r="B97" s="69"/>
      <c r="C97" s="46"/>
      <c r="D97" s="47" t="s">
        <v>89</v>
      </c>
      <c r="E97" s="14" t="s">
        <v>43</v>
      </c>
      <c r="F97" s="70">
        <v>10</v>
      </c>
      <c r="G97" s="76">
        <v>0.08</v>
      </c>
      <c r="H97" s="76">
        <v>7.25</v>
      </c>
      <c r="I97" s="76">
        <v>0.13</v>
      </c>
      <c r="J97" s="76">
        <v>66.06</v>
      </c>
      <c r="K97" s="40" t="s">
        <v>49</v>
      </c>
      <c r="L97" s="24"/>
    </row>
    <row r="98" spans="1:21" ht="15">
      <c r="A98" s="68"/>
      <c r="B98" s="69"/>
      <c r="C98" s="46"/>
      <c r="D98" s="47" t="s">
        <v>87</v>
      </c>
      <c r="E98" s="11" t="s">
        <v>93</v>
      </c>
      <c r="F98" s="67">
        <v>20</v>
      </c>
      <c r="G98" s="76">
        <v>0.1</v>
      </c>
      <c r="H98" s="76">
        <v>0</v>
      </c>
      <c r="I98" s="76">
        <v>14.3</v>
      </c>
      <c r="J98" s="76">
        <v>55.6</v>
      </c>
      <c r="K98" s="41" t="s">
        <v>66</v>
      </c>
      <c r="L98" s="24"/>
    </row>
    <row r="99" spans="1:21" ht="15">
      <c r="A99" s="68"/>
      <c r="B99" s="69"/>
      <c r="C99" s="46"/>
      <c r="D99" s="47" t="s">
        <v>30</v>
      </c>
      <c r="E99" s="12" t="s">
        <v>74</v>
      </c>
      <c r="F99" s="76">
        <v>200</v>
      </c>
      <c r="G99" s="76">
        <v>1</v>
      </c>
      <c r="H99" s="76">
        <v>0.2</v>
      </c>
      <c r="I99" s="76">
        <v>20.2</v>
      </c>
      <c r="J99" s="76">
        <v>86.5</v>
      </c>
      <c r="K99" s="41" t="s">
        <v>66</v>
      </c>
      <c r="L99" s="24"/>
    </row>
    <row r="100" spans="1:21" ht="15">
      <c r="A100" s="71"/>
      <c r="B100" s="72"/>
      <c r="C100" s="49"/>
      <c r="D100" s="15" t="s">
        <v>33</v>
      </c>
      <c r="E100" s="16"/>
      <c r="F100" s="73">
        <f>SUM(F94:F99)</f>
        <v>675</v>
      </c>
      <c r="G100" s="73">
        <f>SUM(G94:G99)</f>
        <v>9.2799999999999994</v>
      </c>
      <c r="H100" s="73">
        <f>SUM(H94:H99)</f>
        <v>13.75</v>
      </c>
      <c r="I100" s="73">
        <f>SUM(I94:I99)</f>
        <v>88.830000000000013</v>
      </c>
      <c r="J100" s="73">
        <f>SUM(J94:J99)</f>
        <v>515.16000000000008</v>
      </c>
      <c r="K100" s="38"/>
      <c r="L100" s="52">
        <f>SUM(L94:L99)</f>
        <v>0</v>
      </c>
    </row>
    <row r="101" spans="1:21" ht="15">
      <c r="A101" s="74">
        <f>A94</f>
        <v>2</v>
      </c>
      <c r="B101" s="75">
        <f>B94</f>
        <v>1</v>
      </c>
      <c r="C101" s="50" t="s">
        <v>25</v>
      </c>
      <c r="D101" s="48" t="s">
        <v>26</v>
      </c>
      <c r="E101" s="13"/>
      <c r="F101" s="76"/>
      <c r="G101" s="76"/>
      <c r="H101" s="76"/>
      <c r="I101" s="76"/>
      <c r="J101" s="76"/>
      <c r="K101" s="23"/>
      <c r="L101" s="24"/>
    </row>
    <row r="102" spans="1:21" ht="15">
      <c r="A102" s="68"/>
      <c r="B102" s="69"/>
      <c r="C102" s="46"/>
      <c r="D102" s="48" t="s">
        <v>27</v>
      </c>
      <c r="E102" s="13"/>
      <c r="F102" s="76"/>
      <c r="G102" s="76"/>
      <c r="H102" s="76"/>
      <c r="I102" s="76"/>
      <c r="J102" s="76"/>
      <c r="K102" s="23"/>
      <c r="L102" s="24"/>
    </row>
    <row r="103" spans="1:21" ht="15">
      <c r="A103" s="68"/>
      <c r="B103" s="69"/>
      <c r="C103" s="46"/>
      <c r="D103" s="48" t="s">
        <v>28</v>
      </c>
      <c r="E103" s="13"/>
      <c r="F103" s="76"/>
      <c r="G103" s="76"/>
      <c r="H103" s="76"/>
      <c r="I103" s="76"/>
      <c r="J103" s="76"/>
      <c r="K103" s="23"/>
      <c r="L103" s="24"/>
    </row>
    <row r="104" spans="1:21" ht="15">
      <c r="A104" s="68"/>
      <c r="B104" s="69"/>
      <c r="C104" s="46"/>
      <c r="D104" s="48" t="s">
        <v>29</v>
      </c>
      <c r="E104" s="13"/>
      <c r="F104" s="76"/>
      <c r="G104" s="76"/>
      <c r="H104" s="76"/>
      <c r="I104" s="76"/>
      <c r="J104" s="76"/>
      <c r="K104" s="23"/>
      <c r="L104" s="24"/>
    </row>
    <row r="105" spans="1:21" ht="15">
      <c r="A105" s="68"/>
      <c r="B105" s="69"/>
      <c r="C105" s="46"/>
      <c r="D105" s="48" t="s">
        <v>30</v>
      </c>
      <c r="E105" s="13"/>
      <c r="F105" s="76"/>
      <c r="G105" s="76"/>
      <c r="H105" s="76"/>
      <c r="I105" s="76"/>
      <c r="J105" s="76"/>
      <c r="K105" s="23"/>
      <c r="L105" s="24"/>
    </row>
    <row r="106" spans="1:21" ht="15">
      <c r="A106" s="68"/>
      <c r="B106" s="69"/>
      <c r="C106" s="46"/>
      <c r="D106" s="48" t="s">
        <v>31</v>
      </c>
      <c r="E106" s="13"/>
      <c r="F106" s="76"/>
      <c r="G106" s="76"/>
      <c r="H106" s="76"/>
      <c r="I106" s="76"/>
      <c r="J106" s="76"/>
      <c r="K106" s="23"/>
      <c r="L106" s="24"/>
    </row>
    <row r="107" spans="1:21" ht="15">
      <c r="A107" s="68"/>
      <c r="B107" s="69"/>
      <c r="C107" s="46"/>
      <c r="D107" s="48" t="s">
        <v>32</v>
      </c>
      <c r="E107" s="13"/>
      <c r="F107" s="76"/>
      <c r="G107" s="76"/>
      <c r="H107" s="76"/>
      <c r="I107" s="76"/>
      <c r="J107" s="76"/>
      <c r="K107" s="23"/>
      <c r="L107" s="24"/>
    </row>
    <row r="108" spans="1:21" ht="15">
      <c r="A108" s="68"/>
      <c r="B108" s="69"/>
      <c r="C108" s="46"/>
      <c r="D108" s="51"/>
      <c r="E108" s="13"/>
      <c r="F108" s="76"/>
      <c r="G108" s="76"/>
      <c r="H108" s="76"/>
      <c r="I108" s="76"/>
      <c r="J108" s="76"/>
      <c r="K108" s="23"/>
      <c r="L108" s="24"/>
    </row>
    <row r="109" spans="1:21" ht="15">
      <c r="A109" s="68"/>
      <c r="B109" s="69"/>
      <c r="C109" s="46"/>
      <c r="D109" s="51"/>
      <c r="E109" s="13"/>
      <c r="F109" s="76"/>
      <c r="G109" s="76"/>
      <c r="H109" s="76"/>
      <c r="I109" s="76"/>
      <c r="J109" s="76"/>
      <c r="K109" s="23"/>
      <c r="L109" s="24"/>
    </row>
    <row r="110" spans="1:21" ht="15">
      <c r="A110" s="71"/>
      <c r="B110" s="72"/>
      <c r="C110" s="49"/>
      <c r="D110" s="6" t="s">
        <v>33</v>
      </c>
      <c r="E110" s="53"/>
      <c r="F110" s="77">
        <f>SUM(F101:F109)</f>
        <v>0</v>
      </c>
      <c r="G110" s="77">
        <f>SUM(G101:G109)</f>
        <v>0</v>
      </c>
      <c r="H110" s="77">
        <f>SUM(H101:H109)</f>
        <v>0</v>
      </c>
      <c r="I110" s="77">
        <f>SUM(I101:I109)</f>
        <v>0</v>
      </c>
      <c r="J110" s="77">
        <f>SUM(J101:J109)</f>
        <v>0</v>
      </c>
      <c r="K110" s="54"/>
      <c r="L110" s="52">
        <f t="shared" ref="L110" si="36">SUM(L101:L109)</f>
        <v>0</v>
      </c>
    </row>
    <row r="111" spans="1:21" ht="15.75" thickBot="1">
      <c r="A111" s="78">
        <f>A94</f>
        <v>2</v>
      </c>
      <c r="B111" s="79">
        <f>B94</f>
        <v>1</v>
      </c>
      <c r="C111" s="55" t="s">
        <v>4</v>
      </c>
      <c r="D111" s="19"/>
      <c r="E111" s="56"/>
      <c r="F111" s="80">
        <f>F100+F110</f>
        <v>675</v>
      </c>
      <c r="G111" s="80">
        <f>G100+G110</f>
        <v>9.2799999999999994</v>
      </c>
      <c r="H111" s="80">
        <f>H100+H110</f>
        <v>13.75</v>
      </c>
      <c r="I111" s="80">
        <f>I100+I110</f>
        <v>88.830000000000013</v>
      </c>
      <c r="J111" s="80">
        <f>J100+J110</f>
        <v>515.16000000000008</v>
      </c>
      <c r="K111" s="57"/>
      <c r="L111" s="57">
        <f t="shared" ref="L111" si="37">L100+L110</f>
        <v>0</v>
      </c>
    </row>
    <row r="112" spans="1:21" ht="15.75" thickBot="1">
      <c r="A112" s="81">
        <v>2</v>
      </c>
      <c r="B112" s="69">
        <v>2</v>
      </c>
      <c r="C112" s="44" t="s">
        <v>20</v>
      </c>
      <c r="D112" s="58" t="s">
        <v>21</v>
      </c>
      <c r="E112" s="11" t="s">
        <v>77</v>
      </c>
      <c r="F112" s="86">
        <v>150</v>
      </c>
      <c r="G112" s="67">
        <v>4.5999999999999996</v>
      </c>
      <c r="H112" s="67">
        <v>4</v>
      </c>
      <c r="I112" s="67">
        <v>20</v>
      </c>
      <c r="J112" s="67">
        <v>135</v>
      </c>
      <c r="K112" s="42" t="s">
        <v>79</v>
      </c>
      <c r="L112" s="39"/>
      <c r="N112" s="25"/>
      <c r="O112" s="25"/>
      <c r="P112" s="25"/>
      <c r="Q112" s="25"/>
      <c r="R112" s="25"/>
      <c r="S112" s="25"/>
      <c r="T112" s="25"/>
      <c r="U112" s="25"/>
    </row>
    <row r="113" spans="1:21" ht="15">
      <c r="A113" s="81"/>
      <c r="B113" s="69"/>
      <c r="C113" s="46"/>
      <c r="D113" s="45" t="s">
        <v>21</v>
      </c>
      <c r="E113" s="11" t="s">
        <v>78</v>
      </c>
      <c r="F113" s="67">
        <v>100</v>
      </c>
      <c r="G113" s="67">
        <v>14.2</v>
      </c>
      <c r="H113" s="67">
        <v>13.9</v>
      </c>
      <c r="I113" s="67">
        <v>6.4</v>
      </c>
      <c r="J113" s="67">
        <v>207</v>
      </c>
      <c r="K113" s="36" t="s">
        <v>80</v>
      </c>
      <c r="L113" s="24"/>
      <c r="N113" s="25"/>
      <c r="O113" s="25"/>
      <c r="P113" s="25"/>
      <c r="Q113" s="25"/>
      <c r="R113" s="25"/>
      <c r="S113" s="25"/>
      <c r="T113" s="25"/>
      <c r="U113" s="25"/>
    </row>
    <row r="114" spans="1:21" ht="15">
      <c r="A114" s="81"/>
      <c r="B114" s="69"/>
      <c r="C114" s="46"/>
      <c r="D114" s="48" t="s">
        <v>22</v>
      </c>
      <c r="E114" s="12" t="s">
        <v>53</v>
      </c>
      <c r="F114" s="82">
        <v>200</v>
      </c>
      <c r="G114" s="82">
        <v>1.5</v>
      </c>
      <c r="H114" s="82">
        <v>1.6</v>
      </c>
      <c r="I114" s="82">
        <v>14.4</v>
      </c>
      <c r="J114" s="82">
        <v>66</v>
      </c>
      <c r="K114" s="22" t="s">
        <v>56</v>
      </c>
      <c r="L114" s="24"/>
      <c r="N114" s="25"/>
      <c r="O114" s="26"/>
      <c r="P114" s="26"/>
      <c r="Q114" s="26"/>
      <c r="R114" s="26"/>
      <c r="S114" s="26"/>
      <c r="T114" s="27"/>
      <c r="U114" s="25"/>
    </row>
    <row r="115" spans="1:21" ht="15">
      <c r="A115" s="81"/>
      <c r="B115" s="69"/>
      <c r="C115" s="46"/>
      <c r="D115" s="48" t="s">
        <v>23</v>
      </c>
      <c r="E115" s="11" t="s">
        <v>41</v>
      </c>
      <c r="F115" s="67">
        <v>40</v>
      </c>
      <c r="G115" s="67">
        <v>3</v>
      </c>
      <c r="H115" s="67">
        <v>0.4</v>
      </c>
      <c r="I115" s="67">
        <v>18.7</v>
      </c>
      <c r="J115" s="67">
        <v>92</v>
      </c>
      <c r="K115" s="23"/>
      <c r="L115" s="24"/>
      <c r="N115" s="25"/>
      <c r="O115" s="26"/>
      <c r="P115" s="26"/>
      <c r="Q115" s="26"/>
      <c r="R115" s="26"/>
      <c r="S115" s="26"/>
      <c r="T115" s="28"/>
      <c r="U115" s="25"/>
    </row>
    <row r="116" spans="1:21" ht="15">
      <c r="A116" s="81"/>
      <c r="B116" s="69"/>
      <c r="C116" s="46"/>
      <c r="D116" s="48" t="s">
        <v>24</v>
      </c>
      <c r="E116" s="11" t="s">
        <v>94</v>
      </c>
      <c r="F116" s="67">
        <v>150</v>
      </c>
      <c r="G116" s="67">
        <v>0.6</v>
      </c>
      <c r="H116" s="67">
        <v>0.6</v>
      </c>
      <c r="I116" s="67">
        <v>14.7</v>
      </c>
      <c r="J116" s="67">
        <v>73</v>
      </c>
      <c r="K116" s="23"/>
      <c r="L116" s="24"/>
      <c r="N116" s="25"/>
      <c r="O116" s="26"/>
      <c r="P116" s="26"/>
      <c r="Q116" s="26"/>
      <c r="R116" s="26"/>
      <c r="S116" s="26"/>
      <c r="T116" s="28"/>
      <c r="U116" s="25"/>
    </row>
    <row r="117" spans="1:21" ht="15">
      <c r="A117" s="81"/>
      <c r="B117" s="69"/>
      <c r="C117" s="46"/>
      <c r="D117" s="51"/>
      <c r="E117" s="13"/>
      <c r="F117" s="76"/>
      <c r="G117" s="76"/>
      <c r="H117" s="76"/>
      <c r="I117" s="76"/>
      <c r="J117" s="76"/>
      <c r="K117" s="23"/>
      <c r="L117" s="24"/>
      <c r="N117" s="25"/>
      <c r="O117" s="28"/>
      <c r="P117" s="28"/>
      <c r="Q117" s="28"/>
      <c r="R117" s="28"/>
      <c r="S117" s="28"/>
      <c r="T117" s="28"/>
      <c r="U117" s="25"/>
    </row>
    <row r="118" spans="1:21" ht="15">
      <c r="A118" s="81"/>
      <c r="B118" s="69"/>
      <c r="C118" s="46"/>
      <c r="D118" s="51"/>
      <c r="E118" s="13"/>
      <c r="F118" s="76"/>
      <c r="G118" s="76"/>
      <c r="H118" s="76"/>
      <c r="I118" s="76"/>
      <c r="J118" s="76"/>
      <c r="K118" s="23"/>
      <c r="L118" s="24"/>
      <c r="N118" s="25"/>
      <c r="O118" s="29"/>
      <c r="P118" s="29"/>
      <c r="Q118" s="29"/>
      <c r="R118" s="29"/>
      <c r="S118" s="29"/>
      <c r="T118" s="29"/>
      <c r="U118" s="25"/>
    </row>
    <row r="119" spans="1:21" ht="15">
      <c r="A119" s="83"/>
      <c r="B119" s="72"/>
      <c r="C119" s="49"/>
      <c r="D119" s="6" t="s">
        <v>33</v>
      </c>
      <c r="E119" s="53"/>
      <c r="F119" s="77">
        <f>SUM(F112:F118)</f>
        <v>640</v>
      </c>
      <c r="G119" s="77">
        <f t="shared" ref="G119:J119" si="38">SUM(G112:G118)</f>
        <v>23.9</v>
      </c>
      <c r="H119" s="77">
        <f t="shared" si="38"/>
        <v>20.5</v>
      </c>
      <c r="I119" s="77">
        <f t="shared" si="38"/>
        <v>74.2</v>
      </c>
      <c r="J119" s="77">
        <f t="shared" si="38"/>
        <v>573</v>
      </c>
      <c r="K119" s="54"/>
      <c r="L119" s="52">
        <f t="shared" ref="L119" si="39">SUM(L112:L118)</f>
        <v>0</v>
      </c>
      <c r="N119" s="25"/>
      <c r="O119" s="25"/>
      <c r="P119" s="25"/>
      <c r="Q119" s="25"/>
      <c r="R119" s="25"/>
      <c r="S119" s="25"/>
      <c r="T119" s="25"/>
      <c r="U119" s="25"/>
    </row>
    <row r="120" spans="1:21" ht="15">
      <c r="A120" s="75">
        <f>A112</f>
        <v>2</v>
      </c>
      <c r="B120" s="75">
        <f>B112</f>
        <v>2</v>
      </c>
      <c r="C120" s="50" t="s">
        <v>25</v>
      </c>
      <c r="D120" s="48" t="s">
        <v>26</v>
      </c>
      <c r="E120" s="13"/>
      <c r="F120" s="76"/>
      <c r="G120" s="76"/>
      <c r="H120" s="76"/>
      <c r="I120" s="76"/>
      <c r="J120" s="76"/>
      <c r="K120" s="23"/>
      <c r="L120" s="24"/>
    </row>
    <row r="121" spans="1:21" ht="15">
      <c r="A121" s="81"/>
      <c r="B121" s="69"/>
      <c r="C121" s="46"/>
      <c r="D121" s="48" t="s">
        <v>27</v>
      </c>
      <c r="E121" s="13"/>
      <c r="F121" s="76"/>
      <c r="G121" s="76"/>
      <c r="H121" s="76"/>
      <c r="I121" s="76"/>
      <c r="J121" s="76"/>
      <c r="K121" s="23"/>
      <c r="L121" s="24"/>
    </row>
    <row r="122" spans="1:21" ht="15">
      <c r="A122" s="81"/>
      <c r="B122" s="69"/>
      <c r="C122" s="46"/>
      <c r="D122" s="48" t="s">
        <v>28</v>
      </c>
      <c r="E122" s="13"/>
      <c r="F122" s="76"/>
      <c r="G122" s="76"/>
      <c r="H122" s="76"/>
      <c r="I122" s="76"/>
      <c r="J122" s="76"/>
      <c r="K122" s="23"/>
      <c r="L122" s="24"/>
    </row>
    <row r="123" spans="1:21" ht="15">
      <c r="A123" s="81"/>
      <c r="B123" s="69"/>
      <c r="C123" s="46"/>
      <c r="D123" s="48" t="s">
        <v>29</v>
      </c>
      <c r="E123" s="13"/>
      <c r="F123" s="76"/>
      <c r="G123" s="76"/>
      <c r="H123" s="76"/>
      <c r="I123" s="76"/>
      <c r="J123" s="76"/>
      <c r="K123" s="23"/>
      <c r="L123" s="24"/>
    </row>
    <row r="124" spans="1:21" ht="15">
      <c r="A124" s="81"/>
      <c r="B124" s="69"/>
      <c r="C124" s="46"/>
      <c r="D124" s="48" t="s">
        <v>30</v>
      </c>
      <c r="E124" s="13"/>
      <c r="F124" s="76"/>
      <c r="G124" s="76"/>
      <c r="H124" s="76"/>
      <c r="I124" s="76"/>
      <c r="J124" s="76"/>
      <c r="K124" s="23"/>
      <c r="L124" s="24"/>
    </row>
    <row r="125" spans="1:21" ht="15">
      <c r="A125" s="81"/>
      <c r="B125" s="69"/>
      <c r="C125" s="46"/>
      <c r="D125" s="48" t="s">
        <v>31</v>
      </c>
      <c r="E125" s="13"/>
      <c r="F125" s="76"/>
      <c r="G125" s="76"/>
      <c r="H125" s="76"/>
      <c r="I125" s="76"/>
      <c r="J125" s="76"/>
      <c r="K125" s="23"/>
      <c r="L125" s="24"/>
    </row>
    <row r="126" spans="1:21" ht="15">
      <c r="A126" s="81"/>
      <c r="B126" s="69"/>
      <c r="C126" s="46"/>
      <c r="D126" s="48" t="s">
        <v>32</v>
      </c>
      <c r="E126" s="13"/>
      <c r="F126" s="76"/>
      <c r="G126" s="76"/>
      <c r="H126" s="76"/>
      <c r="I126" s="76"/>
      <c r="J126" s="76"/>
      <c r="K126" s="23"/>
      <c r="L126" s="24"/>
    </row>
    <row r="127" spans="1:21" ht="15">
      <c r="A127" s="81"/>
      <c r="B127" s="69"/>
      <c r="C127" s="46"/>
      <c r="D127" s="51"/>
      <c r="E127" s="13"/>
      <c r="F127" s="76"/>
      <c r="G127" s="76"/>
      <c r="H127" s="76"/>
      <c r="I127" s="76"/>
      <c r="J127" s="76"/>
      <c r="K127" s="23"/>
      <c r="L127" s="24"/>
    </row>
    <row r="128" spans="1:21" ht="15">
      <c r="A128" s="81"/>
      <c r="B128" s="69"/>
      <c r="C128" s="46"/>
      <c r="D128" s="51"/>
      <c r="E128" s="13"/>
      <c r="F128" s="76"/>
      <c r="G128" s="76"/>
      <c r="H128" s="76"/>
      <c r="I128" s="76"/>
      <c r="J128" s="76"/>
      <c r="K128" s="23"/>
      <c r="L128" s="24"/>
    </row>
    <row r="129" spans="1:12" ht="15">
      <c r="A129" s="83"/>
      <c r="B129" s="72"/>
      <c r="C129" s="49"/>
      <c r="D129" s="6" t="s">
        <v>33</v>
      </c>
      <c r="E129" s="53"/>
      <c r="F129" s="77">
        <f>SUM(F120:F128)</f>
        <v>0</v>
      </c>
      <c r="G129" s="77">
        <f t="shared" ref="G129:J129" si="40">SUM(G120:G128)</f>
        <v>0</v>
      </c>
      <c r="H129" s="77">
        <f t="shared" si="40"/>
        <v>0</v>
      </c>
      <c r="I129" s="77">
        <f t="shared" si="40"/>
        <v>0</v>
      </c>
      <c r="J129" s="77">
        <f t="shared" si="40"/>
        <v>0</v>
      </c>
      <c r="K129" s="54"/>
      <c r="L129" s="52">
        <f t="shared" ref="L129" si="41">SUM(L120:L128)</f>
        <v>0</v>
      </c>
    </row>
    <row r="130" spans="1:12" ht="15.75" thickBot="1">
      <c r="A130" s="84">
        <f>A112</f>
        <v>2</v>
      </c>
      <c r="B130" s="84">
        <f>B112</f>
        <v>2</v>
      </c>
      <c r="C130" s="55" t="s">
        <v>4</v>
      </c>
      <c r="D130" s="19"/>
      <c r="E130" s="56"/>
      <c r="F130" s="80">
        <f>F119+F129</f>
        <v>640</v>
      </c>
      <c r="G130" s="80">
        <f t="shared" ref="G130" si="42">G119+G129</f>
        <v>23.9</v>
      </c>
      <c r="H130" s="80">
        <f t="shared" ref="H130" si="43">H119+H129</f>
        <v>20.5</v>
      </c>
      <c r="I130" s="80">
        <f t="shared" ref="I130" si="44">I119+I129</f>
        <v>74.2</v>
      </c>
      <c r="J130" s="80">
        <f t="shared" ref="J130:L130" si="45">J119+J129</f>
        <v>573</v>
      </c>
      <c r="K130" s="57"/>
      <c r="L130" s="57">
        <f t="shared" si="45"/>
        <v>0</v>
      </c>
    </row>
    <row r="131" spans="1:12" ht="15">
      <c r="A131" s="65">
        <v>2</v>
      </c>
      <c r="B131" s="66">
        <v>3</v>
      </c>
      <c r="C131" s="44" t="s">
        <v>20</v>
      </c>
      <c r="D131" s="45" t="s">
        <v>21</v>
      </c>
      <c r="E131" s="11" t="s">
        <v>81</v>
      </c>
      <c r="F131" s="67">
        <v>150</v>
      </c>
      <c r="G131" s="85">
        <v>23.55</v>
      </c>
      <c r="H131" s="85">
        <v>17.100000000000001</v>
      </c>
      <c r="I131" s="85">
        <v>25.13</v>
      </c>
      <c r="J131" s="85">
        <v>349</v>
      </c>
      <c r="K131" s="36" t="s">
        <v>82</v>
      </c>
      <c r="L131" s="39"/>
    </row>
    <row r="132" spans="1:12" ht="15">
      <c r="A132" s="68"/>
      <c r="B132" s="69"/>
      <c r="C132" s="46"/>
      <c r="D132" s="48" t="s">
        <v>22</v>
      </c>
      <c r="E132" s="11" t="s">
        <v>40</v>
      </c>
      <c r="F132" s="67">
        <v>200</v>
      </c>
      <c r="G132" s="76">
        <v>3</v>
      </c>
      <c r="H132" s="76">
        <v>2.9</v>
      </c>
      <c r="I132" s="76">
        <v>9.5</v>
      </c>
      <c r="J132" s="76">
        <v>78</v>
      </c>
      <c r="K132" s="36" t="s">
        <v>46</v>
      </c>
      <c r="L132" s="24"/>
    </row>
    <row r="133" spans="1:12" ht="15.75" customHeight="1">
      <c r="A133" s="68"/>
      <c r="B133" s="69"/>
      <c r="C133" s="46"/>
      <c r="D133" s="48" t="s">
        <v>23</v>
      </c>
      <c r="E133" s="11" t="s">
        <v>41</v>
      </c>
      <c r="F133" s="67">
        <v>40</v>
      </c>
      <c r="G133" s="76">
        <v>3</v>
      </c>
      <c r="H133" s="76">
        <v>0.4</v>
      </c>
      <c r="I133" s="76">
        <v>18.7</v>
      </c>
      <c r="J133" s="76">
        <v>92</v>
      </c>
      <c r="K133" s="23"/>
      <c r="L133" s="24"/>
    </row>
    <row r="134" spans="1:12" ht="15">
      <c r="A134" s="68"/>
      <c r="B134" s="69"/>
      <c r="C134" s="46"/>
      <c r="D134" s="47" t="s">
        <v>87</v>
      </c>
      <c r="E134" s="11" t="s">
        <v>52</v>
      </c>
      <c r="F134" s="76">
        <v>20</v>
      </c>
      <c r="G134" s="76">
        <v>1.4</v>
      </c>
      <c r="H134" s="76">
        <v>1.7</v>
      </c>
      <c r="I134" s="76">
        <v>11.1</v>
      </c>
      <c r="J134" s="76">
        <v>63.4</v>
      </c>
      <c r="K134" s="41" t="s">
        <v>66</v>
      </c>
      <c r="L134" s="24"/>
    </row>
    <row r="135" spans="1:12" ht="15">
      <c r="A135" s="68"/>
      <c r="B135" s="69"/>
      <c r="C135" s="46"/>
      <c r="D135" s="47" t="s">
        <v>88</v>
      </c>
      <c r="E135" s="11" t="s">
        <v>64</v>
      </c>
      <c r="F135" s="76">
        <v>100</v>
      </c>
      <c r="G135" s="76">
        <v>9</v>
      </c>
      <c r="H135" s="76">
        <v>16</v>
      </c>
      <c r="I135" s="76">
        <v>54</v>
      </c>
      <c r="J135" s="76">
        <v>373</v>
      </c>
      <c r="K135" s="41" t="s">
        <v>66</v>
      </c>
      <c r="L135" s="24"/>
    </row>
    <row r="136" spans="1:12" ht="15">
      <c r="A136" s="71"/>
      <c r="B136" s="72"/>
      <c r="C136" s="49"/>
      <c r="D136" s="15" t="s">
        <v>33</v>
      </c>
      <c r="E136" s="16"/>
      <c r="F136" s="73">
        <f>SUM(F131:F135)</f>
        <v>510</v>
      </c>
      <c r="G136" s="73">
        <f>SUM(G131:G135)</f>
        <v>39.950000000000003</v>
      </c>
      <c r="H136" s="73">
        <f>SUM(H131:H135)</f>
        <v>38.099999999999994</v>
      </c>
      <c r="I136" s="73">
        <f>SUM(I131:I135)</f>
        <v>118.42999999999999</v>
      </c>
      <c r="J136" s="73">
        <f>SUM(J131:J135)</f>
        <v>955.4</v>
      </c>
      <c r="K136" s="38"/>
      <c r="L136" s="52">
        <f>SUM(L131:L135)</f>
        <v>0</v>
      </c>
    </row>
    <row r="137" spans="1:12" ht="15">
      <c r="A137" s="74">
        <f>A131</f>
        <v>2</v>
      </c>
      <c r="B137" s="75">
        <f>B131</f>
        <v>3</v>
      </c>
      <c r="C137" s="50" t="s">
        <v>25</v>
      </c>
      <c r="D137" s="48" t="s">
        <v>26</v>
      </c>
      <c r="E137" s="13"/>
      <c r="F137" s="76"/>
      <c r="G137" s="76"/>
      <c r="H137" s="76"/>
      <c r="I137" s="76"/>
      <c r="J137" s="76"/>
      <c r="K137" s="23"/>
      <c r="L137" s="24"/>
    </row>
    <row r="138" spans="1:12" ht="15">
      <c r="A138" s="68"/>
      <c r="B138" s="69"/>
      <c r="C138" s="46"/>
      <c r="D138" s="48" t="s">
        <v>27</v>
      </c>
      <c r="E138" s="13"/>
      <c r="F138" s="76"/>
      <c r="G138" s="76"/>
      <c r="H138" s="76"/>
      <c r="I138" s="76"/>
      <c r="J138" s="76"/>
      <c r="K138" s="23"/>
      <c r="L138" s="24"/>
    </row>
    <row r="139" spans="1:12" ht="15">
      <c r="A139" s="68"/>
      <c r="B139" s="69"/>
      <c r="C139" s="46"/>
      <c r="D139" s="48" t="s">
        <v>28</v>
      </c>
      <c r="E139" s="13"/>
      <c r="F139" s="76"/>
      <c r="G139" s="76"/>
      <c r="H139" s="76"/>
      <c r="I139" s="76"/>
      <c r="J139" s="76"/>
      <c r="K139" s="23"/>
      <c r="L139" s="24"/>
    </row>
    <row r="140" spans="1:12" ht="15">
      <c r="A140" s="68"/>
      <c r="B140" s="69"/>
      <c r="C140" s="46"/>
      <c r="D140" s="48" t="s">
        <v>29</v>
      </c>
      <c r="E140" s="13"/>
      <c r="F140" s="76"/>
      <c r="G140" s="76"/>
      <c r="H140" s="76"/>
      <c r="I140" s="76"/>
      <c r="J140" s="76"/>
      <c r="K140" s="23"/>
      <c r="L140" s="24"/>
    </row>
    <row r="141" spans="1:12" ht="15">
      <c r="A141" s="68"/>
      <c r="B141" s="69"/>
      <c r="C141" s="46"/>
      <c r="D141" s="48" t="s">
        <v>30</v>
      </c>
      <c r="E141" s="13"/>
      <c r="F141" s="76"/>
      <c r="G141" s="76"/>
      <c r="H141" s="76"/>
      <c r="I141" s="76"/>
      <c r="J141" s="76"/>
      <c r="K141" s="23"/>
      <c r="L141" s="24"/>
    </row>
    <row r="142" spans="1:12" ht="15">
      <c r="A142" s="68"/>
      <c r="B142" s="69"/>
      <c r="C142" s="46"/>
      <c r="D142" s="48" t="s">
        <v>31</v>
      </c>
      <c r="E142" s="13"/>
      <c r="F142" s="76"/>
      <c r="G142" s="76"/>
      <c r="H142" s="76"/>
      <c r="I142" s="76"/>
      <c r="J142" s="76"/>
      <c r="K142" s="23"/>
      <c r="L142" s="24"/>
    </row>
    <row r="143" spans="1:12" ht="15">
      <c r="A143" s="68"/>
      <c r="B143" s="69"/>
      <c r="C143" s="46"/>
      <c r="D143" s="48" t="s">
        <v>32</v>
      </c>
      <c r="E143" s="13"/>
      <c r="F143" s="76"/>
      <c r="G143" s="76"/>
      <c r="H143" s="76"/>
      <c r="I143" s="76"/>
      <c r="J143" s="76"/>
      <c r="K143" s="23"/>
      <c r="L143" s="24"/>
    </row>
    <row r="144" spans="1:12" ht="15">
      <c r="A144" s="68"/>
      <c r="B144" s="69"/>
      <c r="C144" s="46"/>
      <c r="D144" s="51"/>
      <c r="E144" s="13"/>
      <c r="F144" s="76"/>
      <c r="G144" s="76"/>
      <c r="H144" s="76"/>
      <c r="I144" s="76"/>
      <c r="J144" s="76"/>
      <c r="K144" s="23"/>
      <c r="L144" s="24"/>
    </row>
    <row r="145" spans="1:12" ht="15">
      <c r="A145" s="68"/>
      <c r="B145" s="69"/>
      <c r="C145" s="46"/>
      <c r="D145" s="51"/>
      <c r="E145" s="13"/>
      <c r="F145" s="76"/>
      <c r="G145" s="76"/>
      <c r="H145" s="76"/>
      <c r="I145" s="76"/>
      <c r="J145" s="76"/>
      <c r="K145" s="23"/>
      <c r="L145" s="24"/>
    </row>
    <row r="146" spans="1:12" ht="15">
      <c r="A146" s="71"/>
      <c r="B146" s="72"/>
      <c r="C146" s="49"/>
      <c r="D146" s="6" t="s">
        <v>33</v>
      </c>
      <c r="E146" s="53"/>
      <c r="F146" s="77">
        <f>SUM(F137:F145)</f>
        <v>0</v>
      </c>
      <c r="G146" s="77">
        <f t="shared" ref="G146:J146" si="46">SUM(G137:G145)</f>
        <v>0</v>
      </c>
      <c r="H146" s="77">
        <f t="shared" si="46"/>
        <v>0</v>
      </c>
      <c r="I146" s="77">
        <f t="shared" si="46"/>
        <v>0</v>
      </c>
      <c r="J146" s="77">
        <f t="shared" si="46"/>
        <v>0</v>
      </c>
      <c r="K146" s="54"/>
      <c r="L146" s="52">
        <f t="shared" ref="L146" si="47">SUM(L137:L145)</f>
        <v>0</v>
      </c>
    </row>
    <row r="147" spans="1:12" ht="15.75" thickBot="1">
      <c r="A147" s="78">
        <f>A131</f>
        <v>2</v>
      </c>
      <c r="B147" s="79">
        <f>B131</f>
        <v>3</v>
      </c>
      <c r="C147" s="55" t="s">
        <v>4</v>
      </c>
      <c r="D147" s="19"/>
      <c r="E147" s="56"/>
      <c r="F147" s="80">
        <f>F136+F146</f>
        <v>510</v>
      </c>
      <c r="G147" s="80">
        <f>G136+G146</f>
        <v>39.950000000000003</v>
      </c>
      <c r="H147" s="80">
        <f>H136+H146</f>
        <v>38.099999999999994</v>
      </c>
      <c r="I147" s="80">
        <f>I136+I146</f>
        <v>118.42999999999999</v>
      </c>
      <c r="J147" s="80">
        <f>J136+J146</f>
        <v>955.4</v>
      </c>
      <c r="K147" s="57"/>
      <c r="L147" s="57">
        <f t="shared" ref="L147" si="48">L136+L146</f>
        <v>0</v>
      </c>
    </row>
    <row r="148" spans="1:12" ht="15">
      <c r="A148" s="65">
        <v>2</v>
      </c>
      <c r="B148" s="66">
        <v>4</v>
      </c>
      <c r="C148" s="44" t="s">
        <v>20</v>
      </c>
      <c r="D148" s="45" t="s">
        <v>21</v>
      </c>
      <c r="E148" s="11" t="s">
        <v>83</v>
      </c>
      <c r="F148" s="67">
        <v>200</v>
      </c>
      <c r="G148" s="67">
        <v>19.8</v>
      </c>
      <c r="H148" s="67">
        <v>21.8</v>
      </c>
      <c r="I148" s="67">
        <v>19.2</v>
      </c>
      <c r="J148" s="67">
        <v>352</v>
      </c>
      <c r="K148" s="36" t="s">
        <v>85</v>
      </c>
      <c r="L148" s="39"/>
    </row>
    <row r="149" spans="1:12" ht="15">
      <c r="A149" s="68"/>
      <c r="B149" s="69"/>
      <c r="C149" s="46"/>
      <c r="D149" s="48" t="s">
        <v>22</v>
      </c>
      <c r="E149" s="11" t="s">
        <v>84</v>
      </c>
      <c r="F149" s="82">
        <v>200</v>
      </c>
      <c r="G149" s="82">
        <v>0</v>
      </c>
      <c r="H149" s="82">
        <v>0</v>
      </c>
      <c r="I149" s="82">
        <v>19</v>
      </c>
      <c r="J149" s="82">
        <v>80</v>
      </c>
      <c r="K149" s="42">
        <v>80</v>
      </c>
      <c r="L149" s="24"/>
    </row>
    <row r="150" spans="1:12" ht="15">
      <c r="A150" s="68"/>
      <c r="B150" s="69"/>
      <c r="C150" s="46"/>
      <c r="D150" s="48" t="s">
        <v>23</v>
      </c>
      <c r="E150" s="11" t="s">
        <v>41</v>
      </c>
      <c r="F150" s="67">
        <v>40</v>
      </c>
      <c r="G150" s="67">
        <v>3</v>
      </c>
      <c r="H150" s="67">
        <v>0.4</v>
      </c>
      <c r="I150" s="67">
        <v>18.7</v>
      </c>
      <c r="J150" s="67">
        <v>92</v>
      </c>
      <c r="K150" s="23"/>
      <c r="L150" s="24"/>
    </row>
    <row r="151" spans="1:12" ht="15">
      <c r="A151" s="68"/>
      <c r="B151" s="69"/>
      <c r="C151" s="46"/>
      <c r="D151" s="47" t="s">
        <v>23</v>
      </c>
      <c r="E151" s="11" t="s">
        <v>42</v>
      </c>
      <c r="F151" s="67">
        <v>10</v>
      </c>
      <c r="G151" s="76">
        <v>2.6</v>
      </c>
      <c r="H151" s="76">
        <v>2.7</v>
      </c>
      <c r="I151" s="76">
        <v>0</v>
      </c>
      <c r="J151" s="76">
        <v>35</v>
      </c>
      <c r="K151" s="36" t="s">
        <v>47</v>
      </c>
      <c r="L151" s="24"/>
    </row>
    <row r="152" spans="1:12" ht="15">
      <c r="A152" s="68"/>
      <c r="B152" s="69"/>
      <c r="C152" s="46"/>
      <c r="D152" s="47" t="s">
        <v>89</v>
      </c>
      <c r="E152" s="11" t="s">
        <v>60</v>
      </c>
      <c r="F152" s="67">
        <v>125</v>
      </c>
      <c r="G152" s="76">
        <v>5.0999999999999996</v>
      </c>
      <c r="H152" s="76">
        <v>1.9</v>
      </c>
      <c r="I152" s="76">
        <v>7.4</v>
      </c>
      <c r="J152" s="76">
        <v>69.5</v>
      </c>
      <c r="K152" s="36" t="s">
        <v>57</v>
      </c>
      <c r="L152" s="24"/>
    </row>
    <row r="153" spans="1:12" ht="15">
      <c r="A153" s="71"/>
      <c r="B153" s="72"/>
      <c r="C153" s="49"/>
      <c r="D153" s="15" t="s">
        <v>33</v>
      </c>
      <c r="E153" s="16"/>
      <c r="F153" s="73">
        <f>SUM(F148:F152)</f>
        <v>575</v>
      </c>
      <c r="G153" s="73">
        <f>SUM(G148:G152)</f>
        <v>30.5</v>
      </c>
      <c r="H153" s="73">
        <f>SUM(H148:H152)</f>
        <v>26.799999999999997</v>
      </c>
      <c r="I153" s="73">
        <f>SUM(I148:I152)</f>
        <v>64.300000000000011</v>
      </c>
      <c r="J153" s="73">
        <f>SUM(J148:J152)</f>
        <v>628.5</v>
      </c>
      <c r="K153" s="43"/>
      <c r="L153" s="52">
        <f>SUM(L148:L152)</f>
        <v>0</v>
      </c>
    </row>
    <row r="154" spans="1:12" ht="15">
      <c r="A154" s="74">
        <f>A148</f>
        <v>2</v>
      </c>
      <c r="B154" s="75">
        <f>B148</f>
        <v>4</v>
      </c>
      <c r="C154" s="50" t="s">
        <v>25</v>
      </c>
      <c r="D154" s="48" t="s">
        <v>26</v>
      </c>
      <c r="E154" s="13"/>
      <c r="F154" s="76"/>
      <c r="G154" s="76"/>
      <c r="H154" s="76"/>
      <c r="I154" s="76"/>
      <c r="J154" s="76"/>
      <c r="K154" s="23"/>
      <c r="L154" s="24"/>
    </row>
    <row r="155" spans="1:12" ht="15">
      <c r="A155" s="68"/>
      <c r="B155" s="69"/>
      <c r="C155" s="46"/>
      <c r="D155" s="48" t="s">
        <v>27</v>
      </c>
      <c r="E155" s="13"/>
      <c r="F155" s="76"/>
      <c r="G155" s="76"/>
      <c r="H155" s="76"/>
      <c r="I155" s="76"/>
      <c r="J155" s="76"/>
      <c r="K155" s="23"/>
      <c r="L155" s="24"/>
    </row>
    <row r="156" spans="1:12" ht="15">
      <c r="A156" s="68"/>
      <c r="B156" s="69"/>
      <c r="C156" s="46"/>
      <c r="D156" s="48" t="s">
        <v>28</v>
      </c>
      <c r="E156" s="13"/>
      <c r="F156" s="76"/>
      <c r="G156" s="76"/>
      <c r="H156" s="76"/>
      <c r="I156" s="76"/>
      <c r="J156" s="76"/>
      <c r="K156" s="23"/>
      <c r="L156" s="24"/>
    </row>
    <row r="157" spans="1:12" ht="15">
      <c r="A157" s="68"/>
      <c r="B157" s="69"/>
      <c r="C157" s="46"/>
      <c r="D157" s="48" t="s">
        <v>29</v>
      </c>
      <c r="E157" s="13"/>
      <c r="F157" s="76"/>
      <c r="G157" s="76"/>
      <c r="H157" s="76"/>
      <c r="I157" s="76"/>
      <c r="J157" s="76"/>
      <c r="K157" s="23"/>
      <c r="L157" s="24"/>
    </row>
    <row r="158" spans="1:12" ht="15">
      <c r="A158" s="68"/>
      <c r="B158" s="69"/>
      <c r="C158" s="46"/>
      <c r="D158" s="48" t="s">
        <v>30</v>
      </c>
      <c r="E158" s="13"/>
      <c r="F158" s="76"/>
      <c r="G158" s="76"/>
      <c r="H158" s="76"/>
      <c r="I158" s="76"/>
      <c r="J158" s="76"/>
      <c r="K158" s="23"/>
      <c r="L158" s="24"/>
    </row>
    <row r="159" spans="1:12" ht="15">
      <c r="A159" s="68"/>
      <c r="B159" s="69"/>
      <c r="C159" s="46"/>
      <c r="D159" s="48" t="s">
        <v>31</v>
      </c>
      <c r="E159" s="13"/>
      <c r="F159" s="76"/>
      <c r="G159" s="76"/>
      <c r="H159" s="76"/>
      <c r="I159" s="76"/>
      <c r="J159" s="76"/>
      <c r="K159" s="23"/>
      <c r="L159" s="24"/>
    </row>
    <row r="160" spans="1:12" ht="15">
      <c r="A160" s="68"/>
      <c r="B160" s="69"/>
      <c r="C160" s="46"/>
      <c r="D160" s="48" t="s">
        <v>32</v>
      </c>
      <c r="E160" s="13"/>
      <c r="F160" s="76"/>
      <c r="G160" s="76"/>
      <c r="H160" s="76"/>
      <c r="I160" s="76"/>
      <c r="J160" s="76"/>
      <c r="K160" s="23"/>
      <c r="L160" s="24"/>
    </row>
    <row r="161" spans="1:12" ht="15">
      <c r="A161" s="68"/>
      <c r="B161" s="69"/>
      <c r="C161" s="46"/>
      <c r="D161" s="51"/>
      <c r="E161" s="13"/>
      <c r="F161" s="76"/>
      <c r="G161" s="76"/>
      <c r="H161" s="76"/>
      <c r="I161" s="76"/>
      <c r="J161" s="76"/>
      <c r="K161" s="23"/>
      <c r="L161" s="24"/>
    </row>
    <row r="162" spans="1:12" ht="15">
      <c r="A162" s="68"/>
      <c r="B162" s="69"/>
      <c r="C162" s="46"/>
      <c r="D162" s="51"/>
      <c r="E162" s="13"/>
      <c r="F162" s="76"/>
      <c r="G162" s="76"/>
      <c r="H162" s="76"/>
      <c r="I162" s="76"/>
      <c r="J162" s="76"/>
      <c r="K162" s="23"/>
      <c r="L162" s="24"/>
    </row>
    <row r="163" spans="1:12" ht="15">
      <c r="A163" s="71"/>
      <c r="B163" s="72"/>
      <c r="C163" s="49"/>
      <c r="D163" s="6" t="s">
        <v>33</v>
      </c>
      <c r="E163" s="53"/>
      <c r="F163" s="77">
        <f>SUM(F154:F162)</f>
        <v>0</v>
      </c>
      <c r="G163" s="77">
        <f t="shared" ref="G163:J163" si="49">SUM(G154:G162)</f>
        <v>0</v>
      </c>
      <c r="H163" s="77">
        <f t="shared" si="49"/>
        <v>0</v>
      </c>
      <c r="I163" s="77">
        <f t="shared" si="49"/>
        <v>0</v>
      </c>
      <c r="J163" s="77">
        <f t="shared" si="49"/>
        <v>0</v>
      </c>
      <c r="K163" s="54"/>
      <c r="L163" s="52">
        <f t="shared" ref="L163" si="50">SUM(L154:L162)</f>
        <v>0</v>
      </c>
    </row>
    <row r="164" spans="1:12" ht="15.75" thickBot="1">
      <c r="A164" s="78">
        <f>A148</f>
        <v>2</v>
      </c>
      <c r="B164" s="79">
        <f>B148</f>
        <v>4</v>
      </c>
      <c r="C164" s="55" t="s">
        <v>4</v>
      </c>
      <c r="D164" s="19"/>
      <c r="E164" s="56"/>
      <c r="F164" s="80">
        <f>F153+F163</f>
        <v>575</v>
      </c>
      <c r="G164" s="80">
        <f t="shared" ref="G164" si="51">G153+G163</f>
        <v>30.5</v>
      </c>
      <c r="H164" s="80">
        <f t="shared" ref="H164" si="52">H153+H163</f>
        <v>26.799999999999997</v>
      </c>
      <c r="I164" s="80">
        <f t="shared" ref="I164" si="53">I153+I163</f>
        <v>64.300000000000011</v>
      </c>
      <c r="J164" s="80">
        <f t="shared" ref="J164:L164" si="54">J153+J163</f>
        <v>628.5</v>
      </c>
      <c r="K164" s="57"/>
      <c r="L164" s="57">
        <f t="shared" si="54"/>
        <v>0</v>
      </c>
    </row>
    <row r="165" spans="1:12" ht="15">
      <c r="A165" s="65">
        <v>2</v>
      </c>
      <c r="B165" s="66">
        <v>5</v>
      </c>
      <c r="C165" s="44" t="s">
        <v>20</v>
      </c>
      <c r="D165" s="45" t="s">
        <v>21</v>
      </c>
      <c r="E165" s="11" t="s">
        <v>86</v>
      </c>
      <c r="F165" s="67">
        <v>180</v>
      </c>
      <c r="G165" s="85">
        <v>17.2</v>
      </c>
      <c r="H165" s="85">
        <v>15.8</v>
      </c>
      <c r="I165" s="85">
        <v>29.7</v>
      </c>
      <c r="J165" s="85">
        <v>329</v>
      </c>
      <c r="K165" s="36"/>
      <c r="L165" s="39"/>
    </row>
    <row r="166" spans="1:12" ht="15">
      <c r="A166" s="68"/>
      <c r="B166" s="69"/>
      <c r="C166" s="46"/>
      <c r="D166" s="48" t="s">
        <v>22</v>
      </c>
      <c r="E166" s="12" t="s">
        <v>53</v>
      </c>
      <c r="F166" s="82">
        <v>200</v>
      </c>
      <c r="G166" s="76">
        <v>1.5</v>
      </c>
      <c r="H166" s="76">
        <v>1.6</v>
      </c>
      <c r="I166" s="76">
        <v>14.4</v>
      </c>
      <c r="J166" s="76">
        <v>66</v>
      </c>
      <c r="K166" s="36"/>
      <c r="L166" s="24"/>
    </row>
    <row r="167" spans="1:12" ht="15">
      <c r="A167" s="68"/>
      <c r="B167" s="69"/>
      <c r="C167" s="46"/>
      <c r="D167" s="48" t="s">
        <v>23</v>
      </c>
      <c r="E167" s="11" t="s">
        <v>41</v>
      </c>
      <c r="F167" s="67">
        <v>40</v>
      </c>
      <c r="G167" s="76">
        <v>3</v>
      </c>
      <c r="H167" s="76">
        <v>0.4</v>
      </c>
      <c r="I167" s="76">
        <v>18.7</v>
      </c>
      <c r="J167" s="76">
        <v>92</v>
      </c>
      <c r="K167" s="23"/>
      <c r="L167" s="24"/>
    </row>
    <row r="168" spans="1:12" ht="15">
      <c r="A168" s="68"/>
      <c r="B168" s="69"/>
      <c r="C168" s="46"/>
      <c r="D168" s="47" t="s">
        <v>23</v>
      </c>
      <c r="E168" s="11" t="s">
        <v>42</v>
      </c>
      <c r="F168" s="67">
        <v>7</v>
      </c>
      <c r="G168" s="76">
        <v>1.82</v>
      </c>
      <c r="H168" s="76">
        <v>1.89</v>
      </c>
      <c r="I168" s="76">
        <v>0</v>
      </c>
      <c r="J168" s="76">
        <v>24.5</v>
      </c>
      <c r="K168" s="41"/>
      <c r="L168" s="24"/>
    </row>
    <row r="169" spans="1:12" ht="15">
      <c r="A169" s="68"/>
      <c r="B169" s="69"/>
      <c r="C169" s="46"/>
      <c r="D169" s="47" t="s">
        <v>89</v>
      </c>
      <c r="E169" s="14" t="s">
        <v>43</v>
      </c>
      <c r="F169" s="70">
        <v>10</v>
      </c>
      <c r="G169" s="76">
        <v>0.08</v>
      </c>
      <c r="H169" s="76">
        <v>7.25</v>
      </c>
      <c r="I169" s="76">
        <v>0.13</v>
      </c>
      <c r="J169" s="76">
        <v>66.06</v>
      </c>
      <c r="K169" s="41"/>
      <c r="L169" s="24"/>
    </row>
    <row r="170" spans="1:12" ht="15">
      <c r="A170" s="68"/>
      <c r="B170" s="69"/>
      <c r="C170" s="46"/>
      <c r="D170" s="47" t="s">
        <v>30</v>
      </c>
      <c r="E170" s="12" t="s">
        <v>74</v>
      </c>
      <c r="F170" s="82">
        <v>200</v>
      </c>
      <c r="G170" s="76">
        <v>1</v>
      </c>
      <c r="H170" s="76">
        <v>0.2</v>
      </c>
      <c r="I170" s="76">
        <v>20.2</v>
      </c>
      <c r="J170" s="76">
        <v>86.5</v>
      </c>
      <c r="K170" s="41"/>
      <c r="L170" s="24"/>
    </row>
    <row r="171" spans="1:12" ht="15.75" customHeight="1">
      <c r="A171" s="71"/>
      <c r="B171" s="72"/>
      <c r="C171" s="49"/>
      <c r="D171" s="15" t="s">
        <v>33</v>
      </c>
      <c r="E171" s="16"/>
      <c r="F171" s="73">
        <f>SUM(F165:F170)</f>
        <v>637</v>
      </c>
      <c r="G171" s="73">
        <f>SUM(G165:G170)</f>
        <v>24.599999999999998</v>
      </c>
      <c r="H171" s="73">
        <f>SUM(H165:H170)</f>
        <v>27.14</v>
      </c>
      <c r="I171" s="73">
        <f>SUM(I165:I170)</f>
        <v>83.13</v>
      </c>
      <c r="J171" s="73">
        <f>SUM(J165:J170)</f>
        <v>664.06</v>
      </c>
      <c r="K171" s="38"/>
      <c r="L171" s="52">
        <f>SUM(L165:L170)</f>
        <v>0</v>
      </c>
    </row>
    <row r="172" spans="1:12" ht="15">
      <c r="A172" s="74">
        <f>A165</f>
        <v>2</v>
      </c>
      <c r="B172" s="75">
        <f>B165</f>
        <v>5</v>
      </c>
      <c r="C172" s="50" t="s">
        <v>25</v>
      </c>
      <c r="D172" s="48" t="s">
        <v>26</v>
      </c>
      <c r="E172" s="13"/>
      <c r="F172" s="76"/>
      <c r="G172" s="76"/>
      <c r="H172" s="76"/>
      <c r="I172" s="76"/>
      <c r="J172" s="76"/>
      <c r="K172" s="23"/>
      <c r="L172" s="24"/>
    </row>
    <row r="173" spans="1:12" ht="15">
      <c r="A173" s="68"/>
      <c r="B173" s="69"/>
      <c r="C173" s="46"/>
      <c r="D173" s="48" t="s">
        <v>27</v>
      </c>
      <c r="E173" s="13"/>
      <c r="F173" s="76"/>
      <c r="G173" s="76"/>
      <c r="H173" s="76"/>
      <c r="I173" s="76"/>
      <c r="J173" s="76"/>
      <c r="K173" s="23"/>
      <c r="L173" s="24"/>
    </row>
    <row r="174" spans="1:12" ht="15">
      <c r="A174" s="68"/>
      <c r="B174" s="69"/>
      <c r="C174" s="46"/>
      <c r="D174" s="48" t="s">
        <v>28</v>
      </c>
      <c r="E174" s="13"/>
      <c r="F174" s="76"/>
      <c r="G174" s="76"/>
      <c r="H174" s="76"/>
      <c r="I174" s="76"/>
      <c r="J174" s="76"/>
      <c r="K174" s="23"/>
      <c r="L174" s="24"/>
    </row>
    <row r="175" spans="1:12" ht="15">
      <c r="A175" s="68"/>
      <c r="B175" s="69"/>
      <c r="C175" s="46"/>
      <c r="D175" s="48" t="s">
        <v>29</v>
      </c>
      <c r="E175" s="13"/>
      <c r="F175" s="76"/>
      <c r="G175" s="76"/>
      <c r="H175" s="76"/>
      <c r="I175" s="76"/>
      <c r="J175" s="76"/>
      <c r="K175" s="23"/>
      <c r="L175" s="24"/>
    </row>
    <row r="176" spans="1:12" ht="15">
      <c r="A176" s="68"/>
      <c r="B176" s="69"/>
      <c r="C176" s="46"/>
      <c r="D176" s="48" t="s">
        <v>30</v>
      </c>
      <c r="E176" s="13"/>
      <c r="F176" s="76"/>
      <c r="G176" s="76"/>
      <c r="H176" s="76"/>
      <c r="I176" s="76"/>
      <c r="J176" s="76"/>
      <c r="K176" s="23"/>
      <c r="L176" s="24"/>
    </row>
    <row r="177" spans="1:12" ht="15">
      <c r="A177" s="68"/>
      <c r="B177" s="69"/>
      <c r="C177" s="46"/>
      <c r="D177" s="48" t="s">
        <v>31</v>
      </c>
      <c r="E177" s="13"/>
      <c r="F177" s="76"/>
      <c r="G177" s="76"/>
      <c r="H177" s="76"/>
      <c r="I177" s="76"/>
      <c r="J177" s="76"/>
      <c r="K177" s="23"/>
      <c r="L177" s="24"/>
    </row>
    <row r="178" spans="1:12" ht="15">
      <c r="A178" s="68"/>
      <c r="B178" s="69"/>
      <c r="C178" s="46"/>
      <c r="D178" s="48" t="s">
        <v>32</v>
      </c>
      <c r="E178" s="13"/>
      <c r="F178" s="76"/>
      <c r="G178" s="76"/>
      <c r="H178" s="76"/>
      <c r="I178" s="76"/>
      <c r="J178" s="76"/>
      <c r="K178" s="23"/>
      <c r="L178" s="24"/>
    </row>
    <row r="179" spans="1:12" ht="15">
      <c r="A179" s="68"/>
      <c r="B179" s="69"/>
      <c r="C179" s="46"/>
      <c r="D179" s="51"/>
      <c r="E179" s="13"/>
      <c r="F179" s="76"/>
      <c r="G179" s="76"/>
      <c r="H179" s="76"/>
      <c r="I179" s="76"/>
      <c r="J179" s="76"/>
      <c r="K179" s="23"/>
      <c r="L179" s="24"/>
    </row>
    <row r="180" spans="1:12" ht="15">
      <c r="A180" s="68"/>
      <c r="B180" s="69"/>
      <c r="C180" s="46"/>
      <c r="D180" s="51"/>
      <c r="E180" s="13"/>
      <c r="F180" s="76"/>
      <c r="G180" s="76"/>
      <c r="H180" s="76"/>
      <c r="I180" s="76"/>
      <c r="J180" s="76"/>
      <c r="K180" s="23"/>
      <c r="L180" s="24"/>
    </row>
    <row r="181" spans="1:12" ht="15">
      <c r="A181" s="71"/>
      <c r="B181" s="72"/>
      <c r="C181" s="49"/>
      <c r="D181" s="6" t="s">
        <v>33</v>
      </c>
      <c r="E181" s="53"/>
      <c r="F181" s="77">
        <f>SUM(F172:F180)</f>
        <v>0</v>
      </c>
      <c r="G181" s="77">
        <f t="shared" ref="G181:J181" si="55">SUM(G172:G180)</f>
        <v>0</v>
      </c>
      <c r="H181" s="77">
        <f t="shared" si="55"/>
        <v>0</v>
      </c>
      <c r="I181" s="77">
        <f t="shared" si="55"/>
        <v>0</v>
      </c>
      <c r="J181" s="77">
        <f t="shared" si="55"/>
        <v>0</v>
      </c>
      <c r="K181" s="54"/>
      <c r="L181" s="52">
        <f t="shared" ref="L181" si="56">SUM(L172:L180)</f>
        <v>0</v>
      </c>
    </row>
    <row r="182" spans="1:12" ht="15.75" thickBot="1">
      <c r="A182" s="78">
        <f>A165</f>
        <v>2</v>
      </c>
      <c r="B182" s="79">
        <f>B165</f>
        <v>5</v>
      </c>
      <c r="C182" s="55" t="s">
        <v>4</v>
      </c>
      <c r="D182" s="19"/>
      <c r="E182" s="56"/>
      <c r="F182" s="80">
        <f>F171+F181</f>
        <v>637</v>
      </c>
      <c r="G182" s="80">
        <f t="shared" ref="G182" si="57">G171+G181</f>
        <v>24.599999999999998</v>
      </c>
      <c r="H182" s="80">
        <f t="shared" ref="H182" si="58">H171+H181</f>
        <v>27.14</v>
      </c>
      <c r="I182" s="80">
        <f t="shared" ref="I182" si="59">I171+I181</f>
        <v>83.13</v>
      </c>
      <c r="J182" s="80">
        <f t="shared" ref="J182:L182" si="60">J171+J181</f>
        <v>664.06</v>
      </c>
      <c r="K182" s="57"/>
      <c r="L182" s="57">
        <f t="shared" si="60"/>
        <v>0</v>
      </c>
    </row>
    <row r="183" spans="1:12" ht="15.75" thickBot="1">
      <c r="A183" s="87"/>
      <c r="B183" s="88"/>
      <c r="C183" s="89" t="s">
        <v>5</v>
      </c>
      <c r="D183" s="89"/>
      <c r="E183" s="89"/>
      <c r="F183" s="90">
        <f>(F23+F41+F58+F75+F93+F111+F130+F147+F164+F182)/(IF(F23=0,0,1)+IF(F41=0,0,1)+IF(F58=0,0,1)+IF(F75=0,0,1)+IF(F93=0,0,1)+IF(F111=0,0,1)+IF(F130=0,0,1)+IF(F147=0,0,1)+IF(F164=0,0,1)+IF(F182=0,0,1))</f>
        <v>593.5</v>
      </c>
      <c r="G183" s="90">
        <f>(G23+G41+G58+G75+G93+G111+G130+G147+G164+G182)/(IF(G23=0,0,1)+IF(G41=0,0,1)+IF(G58=0,0,1)+IF(G75=0,0,1)+IF(G93=0,0,1)+IF(G111=0,0,1)+IF(G130=0,0,1)+IF(G147=0,0,1)+IF(G164=0,0,1)+IF(G182=0,0,1))</f>
        <v>28.177000000000003</v>
      </c>
      <c r="H183" s="90">
        <f>(H23+H41+H58+H75+H93+H111+H130+H147+H164+H182)/(IF(H23=0,0,1)+IF(H41=0,0,1)+IF(H58=0,0,1)+IF(H75=0,0,1)+IF(H93=0,0,1)+IF(H111=0,0,1)+IF(H130=0,0,1)+IF(H147=0,0,1)+IF(H164=0,0,1)+IF(H182=0,0,1))</f>
        <v>28.434999999999995</v>
      </c>
      <c r="I183" s="90">
        <f>(I23+I41+I58+I75+I93+I111+I130+I147+I164+I182)/(IF(I23=0,0,1)+IF(I41=0,0,1)+IF(I58=0,0,1)+IF(I75=0,0,1)+IF(I93=0,0,1)+IF(I111=0,0,1)+IF(I130=0,0,1)+IF(I147=0,0,1)+IF(I164=0,0,1)+IF(I182=0,0,1))</f>
        <v>83.40100000000001</v>
      </c>
      <c r="J183" s="90">
        <f>(J23+J41+J58+J75+J93+J111+J130+J147+J164+J182)/(IF(J23=0,0,1)+IF(J41=0,0,1)+IF(J58=0,0,1)+IF(J75=0,0,1)+IF(J93=0,0,1)+IF(J111=0,0,1)+IF(J130=0,0,1)+IF(J147=0,0,1)+IF(J164=0,0,1)+IF(J182=0,0,1))</f>
        <v>686.93399999999997</v>
      </c>
      <c r="K183" s="91"/>
      <c r="L183" s="91" t="e">
        <f>(L23+L41+L58+L75+L93+L111+L130+L147+L164+L182)/(IF(L23=0,0,1)+IF(L41=0,0,1)+IF(L58=0,0,1)+IF(L75=0,0,1)+IF(L93=0,0,1)+IF(L111=0,0,1)+IF(L130=0,0,1)+IF(L147=0,0,1)+IF(L164=0,0,1)+IF(L182=0,0,1))</f>
        <v>#DIV/0!</v>
      </c>
    </row>
  </sheetData>
  <mergeCells count="14">
    <mergeCell ref="C1:E1"/>
    <mergeCell ref="H1:K1"/>
    <mergeCell ref="H2:K2"/>
    <mergeCell ref="C41:D41"/>
    <mergeCell ref="C58:D58"/>
    <mergeCell ref="C75:D75"/>
    <mergeCell ref="C93:D93"/>
    <mergeCell ref="C23:D23"/>
    <mergeCell ref="C183:E183"/>
    <mergeCell ref="C182:D182"/>
    <mergeCell ref="C111:D111"/>
    <mergeCell ref="C130:D130"/>
    <mergeCell ref="C147:D147"/>
    <mergeCell ref="C164:D1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2026-09-14T08:49:44Z</dcterms:modified>
</cp:coreProperties>
</file>